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ijms003\Downloads\"/>
    </mc:Choice>
  </mc:AlternateContent>
  <xr:revisionPtr revIDLastSave="0" documentId="13_ncr:1_{3DB77DBD-BDDC-4304-BB15-C9BD67C58A40}" xr6:coauthVersionLast="47" xr6:coauthVersionMax="47" xr10:uidLastSave="{00000000-0000-0000-0000-000000000000}"/>
  <bookViews>
    <workbookView xWindow="-120" yWindow="-120" windowWidth="29040" windowHeight="15720" xr2:uid="{EBE91B04-A163-469C-B8CE-1847AAB52E1D}"/>
  </bookViews>
  <sheets>
    <sheet name="Fill in this template" sheetId="1" r:id="rId1"/>
    <sheet name="E.g. 1 person, no exchange rate" sheetId="4" r:id="rId2"/>
    <sheet name="E.g. 1 person, exchange rate" sheetId="2" r:id="rId3"/>
    <sheet name="E.g.Multiple people,sharedcost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2" l="1"/>
  <c r="B29" i="2"/>
  <c r="B19" i="5"/>
  <c r="C19" i="5" s="1"/>
  <c r="B20" i="5"/>
  <c r="C20" i="5" s="1"/>
  <c r="B26" i="5"/>
  <c r="B23" i="2"/>
  <c r="B21" i="2"/>
  <c r="B18" i="5"/>
  <c r="B21" i="5" s="1"/>
  <c r="B14" i="5"/>
  <c r="C13" i="5"/>
  <c r="C12" i="5"/>
  <c r="C11" i="5"/>
  <c r="C14" i="5" s="1"/>
  <c r="C20" i="4"/>
  <c r="B19" i="4"/>
  <c r="C19" i="4" s="1"/>
  <c r="B18" i="4"/>
  <c r="B14" i="4"/>
  <c r="C13" i="4"/>
  <c r="C12" i="4"/>
  <c r="C11" i="4"/>
  <c r="C14" i="4" s="1"/>
  <c r="C21" i="2"/>
  <c r="B24" i="2"/>
  <c r="C23" i="2"/>
  <c r="C22" i="2"/>
  <c r="B17" i="2"/>
  <c r="C16" i="2"/>
  <c r="C15" i="2"/>
  <c r="C14" i="2"/>
  <c r="B24" i="1"/>
  <c r="C23" i="1"/>
  <c r="C22" i="1"/>
  <c r="C21" i="1"/>
  <c r="B17" i="1"/>
  <c r="C16" i="1"/>
  <c r="C15" i="1"/>
  <c r="C14" i="1"/>
  <c r="B29" i="1"/>
  <c r="B21" i="4" l="1"/>
  <c r="C18" i="5"/>
  <c r="C21" i="5" s="1"/>
  <c r="C18" i="4"/>
  <c r="C21" i="4" s="1"/>
  <c r="C24" i="2"/>
  <c r="C17" i="2"/>
  <c r="C17" i="1"/>
  <c r="C24" i="1"/>
</calcChain>
</file>

<file path=xl/sharedStrings.xml><?xml version="1.0" encoding="utf-8"?>
<sst xmlns="http://schemas.openxmlformats.org/spreadsheetml/2006/main" count="161" uniqueCount="42">
  <si>
    <t xml:space="preserve">Titel of conference: </t>
  </si>
  <si>
    <t xml:space="preserve">Name of applicant: </t>
  </si>
  <si>
    <t>Item</t>
  </si>
  <si>
    <t>Conference fee</t>
  </si>
  <si>
    <t xml:space="preserve">Amount (euros) </t>
  </si>
  <si>
    <t>Travel costs to location</t>
  </si>
  <si>
    <t>Total</t>
  </si>
  <si>
    <t>Funded by grant</t>
  </si>
  <si>
    <t>Budget expectation (in advance)</t>
  </si>
  <si>
    <t>DKK</t>
  </si>
  <si>
    <t>Example</t>
  </si>
  <si>
    <t>EUR (amount of € is calculated with a formula -&gt;)</t>
  </si>
  <si>
    <t>Stay during conference (cost/night x number of nights)</t>
  </si>
  <si>
    <t>Date of conference:</t>
  </si>
  <si>
    <t>Stay during conference</t>
  </si>
  <si>
    <t>Stay during conference (cost per night x number of nights)</t>
  </si>
  <si>
    <t>Receipts and invoices (after the trip):</t>
  </si>
  <si>
    <t>max €750</t>
  </si>
  <si>
    <t>Exchange rate conversion to euros (after the trip- mandatory if applicable)</t>
  </si>
  <si>
    <t>Total provisionary amount</t>
  </si>
  <si>
    <t>Calculation example</t>
  </si>
  <si>
    <t>Student Conference Grant</t>
  </si>
  <si>
    <t xml:space="preserve">IBAN Bank account number and name (fill in after the trip): </t>
  </si>
  <si>
    <t>Actual costs (after the trip); please explain deviations from the budget</t>
  </si>
  <si>
    <t>Please upload a screenshot or picture of the receipts and invoices and additionaly a bank account overview in case of exchange rates to Euro in the boxes below</t>
  </si>
  <si>
    <t>If there are deviations from the budget, please explain in the explanatory notes</t>
  </si>
  <si>
    <t>The Excel budget spreadsheet must show a clear link between the costs eligible for reimbursement and the invoices attached. For example if the invoice also includes costs that are not eligible for reimbursement, this must be stated in the explanatory notes.</t>
  </si>
  <si>
    <t>If University Fund Wageningen is unable to make this connection immediately, the participant will be asked to adapt and submit the Excel budget sheet again.</t>
  </si>
  <si>
    <t>Reference number award letter (fill in after the trip)                            (e.g. 2026-0XX):</t>
  </si>
  <si>
    <r>
      <rPr>
        <b/>
        <sz val="10"/>
        <color theme="1"/>
        <rFont val="Grandview"/>
        <family val="2"/>
      </rPr>
      <t>Name of applicant:</t>
    </r>
    <r>
      <rPr>
        <sz val="10"/>
        <color theme="1"/>
        <rFont val="Grandview"/>
        <family val="2"/>
      </rPr>
      <t xml:space="preserve"> John Johnson</t>
    </r>
  </si>
  <si>
    <r>
      <rPr>
        <b/>
        <sz val="10"/>
        <color theme="1"/>
        <rFont val="Grandview"/>
        <family val="2"/>
      </rPr>
      <t xml:space="preserve">Titel of conference: </t>
    </r>
    <r>
      <rPr>
        <sz val="10"/>
        <color theme="1"/>
        <rFont val="Grandview"/>
        <family val="2"/>
      </rPr>
      <t>Paris environmental conference 2026</t>
    </r>
  </si>
  <si>
    <r>
      <rPr>
        <b/>
        <sz val="10"/>
        <color theme="1"/>
        <rFont val="Grandview"/>
        <family val="2"/>
      </rPr>
      <t>Date of conference:</t>
    </r>
    <r>
      <rPr>
        <sz val="10"/>
        <color theme="1"/>
        <rFont val="Grandview"/>
        <family val="2"/>
      </rPr>
      <t xml:space="preserve"> 1-1-2026 untill 5-1-2026</t>
    </r>
  </si>
  <si>
    <r>
      <rPr>
        <b/>
        <sz val="10"/>
        <color theme="1"/>
        <rFont val="Grandview"/>
        <family val="2"/>
      </rPr>
      <t>Reference number award letter (fill in after the trip)                            (e.g. 2026-0XX):</t>
    </r>
    <r>
      <rPr>
        <sz val="10"/>
        <color theme="1"/>
        <rFont val="Grandview"/>
        <family val="2"/>
      </rPr>
      <t xml:space="preserve"> 2026-01</t>
    </r>
  </si>
  <si>
    <t>Carpooling</t>
  </si>
  <si>
    <t>Shared accomodation</t>
  </si>
  <si>
    <t>USD</t>
  </si>
  <si>
    <t>not applicable</t>
  </si>
  <si>
    <r>
      <t xml:space="preserve">Use the examples in the other </t>
    </r>
    <r>
      <rPr>
        <b/>
        <sz val="10"/>
        <color rgb="FF385723"/>
        <rFont val="Grandview"/>
        <family val="2"/>
      </rPr>
      <t>sheets</t>
    </r>
    <r>
      <rPr>
        <b/>
        <sz val="10"/>
        <color rgb="FFFF0000"/>
        <rFont val="Grandview"/>
        <family val="2"/>
      </rPr>
      <t>!</t>
    </r>
  </si>
  <si>
    <t>-E.g. 1 person, no exchange rate</t>
  </si>
  <si>
    <t>-E.g. 1 person, exchange rate</t>
  </si>
  <si>
    <t>-E.g. Multiple people, shared costs</t>
  </si>
  <si>
    <t>THIS IS AN EXAMPLE, please use the first tab for your declaration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</si>
</sst>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413]\ * #,##0.00_ ;_ [$€-413]\ * \-#,##0.00_ ;_ [$€-413]\ * &quot;-&quot;??_ ;_ @_ "/>
    <numFmt numFmtId="166" formatCode="_-* #,##0.00\ [$kr.-406]_-;\-* #,##0.00\ [$kr.-406]_-;_-* &quot;-&quot;??\ [$kr.-406]_-;_-@_-"/>
    <numFmt numFmtId="167" formatCode="_([$€-2]\ * #,##0.00_);_([$€-2]\ * \(#,##0.00\);_([$€-2]\ * &quot;-&quot;??_);_(@_)"/>
  </numFmts>
  <fonts count="13" x14ac:knownFonts="1">
    <font>
      <sz val="11"/>
      <color theme="1"/>
      <name val="Calibri"/>
      <family val="2"/>
      <scheme val="minor"/>
    </font>
    <font>
      <sz val="10"/>
      <color theme="1"/>
      <name val="Grandview"/>
      <family val="2"/>
    </font>
    <font>
      <sz val="10"/>
      <color theme="0"/>
      <name val="Grandview"/>
      <family val="2"/>
    </font>
    <font>
      <b/>
      <sz val="10"/>
      <color theme="0"/>
      <name val="Grandview"/>
      <family val="2"/>
    </font>
    <font>
      <b/>
      <sz val="10"/>
      <color theme="1"/>
      <name val="Grandview"/>
      <family val="2"/>
    </font>
    <font>
      <b/>
      <sz val="10"/>
      <color rgb="FFFF0000"/>
      <name val="Grandview"/>
      <family val="2"/>
    </font>
    <font>
      <b/>
      <i/>
      <sz val="10"/>
      <color theme="1"/>
      <name val="Grandview"/>
      <family val="2"/>
    </font>
    <font>
      <i/>
      <sz val="10"/>
      <color theme="1"/>
      <name val="Grandview"/>
      <family val="2"/>
    </font>
    <font>
      <b/>
      <sz val="12"/>
      <color theme="1"/>
      <name val="Grandview"/>
      <family val="2"/>
    </font>
    <font>
      <sz val="11"/>
      <color theme="1"/>
      <name val="Calibri"/>
      <family val="2"/>
      <scheme val="minor"/>
    </font>
    <font>
      <b/>
      <sz val="10"/>
      <color rgb="FF385723"/>
      <name val="Grandview"/>
      <family val="2"/>
    </font>
    <font>
      <sz val="10"/>
      <color rgb="FF385723"/>
      <name val="Grandview"/>
      <family val="2"/>
    </font>
    <font>
      <b/>
      <sz val="12"/>
      <color rgb="FFFF0000"/>
      <name val="Grandview"/>
      <family val="2"/>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164" fontId="9" fillId="0" borderId="0" applyFont="0" applyFill="0" applyBorder="0" applyAlignment="0" applyProtection="0"/>
  </cellStyleXfs>
  <cellXfs count="73">
    <xf numFmtId="0" fontId="0" fillId="0" borderId="0" xfId="0"/>
    <xf numFmtId="165" fontId="0" fillId="0" borderId="7" xfId="0" applyNumberFormat="1" applyBorder="1"/>
    <xf numFmtId="0" fontId="1" fillId="0" borderId="0" xfId="0" applyFont="1"/>
    <xf numFmtId="0" fontId="2" fillId="0" borderId="0" xfId="0" applyFont="1" applyBorder="1"/>
    <xf numFmtId="0" fontId="3" fillId="2" borderId="1" xfId="0" applyFont="1" applyFill="1" applyBorder="1"/>
    <xf numFmtId="0" fontId="1" fillId="0" borderId="2" xfId="0" applyFont="1" applyBorder="1"/>
    <xf numFmtId="0" fontId="1" fillId="0" borderId="3" xfId="0" applyFont="1" applyBorder="1"/>
    <xf numFmtId="0" fontId="4" fillId="0" borderId="4" xfId="0" applyFont="1" applyBorder="1"/>
    <xf numFmtId="0" fontId="4" fillId="0" borderId="0" xfId="0" applyFont="1" applyBorder="1"/>
    <xf numFmtId="0" fontId="1" fillId="0" borderId="5" xfId="0" applyFont="1" applyBorder="1"/>
    <xf numFmtId="0" fontId="1" fillId="0" borderId="4" xfId="0" applyFont="1" applyBorder="1"/>
    <xf numFmtId="9" fontId="4" fillId="0" borderId="5" xfId="0" applyNumberFormat="1" applyFont="1" applyBorder="1"/>
    <xf numFmtId="0" fontId="1" fillId="0" borderId="4" xfId="0" applyFont="1" applyBorder="1" applyAlignment="1">
      <alignment wrapText="1"/>
    </xf>
    <xf numFmtId="0" fontId="4" fillId="0" borderId="6" xfId="0" applyFont="1" applyBorder="1"/>
    <xf numFmtId="9" fontId="4" fillId="0" borderId="0" xfId="0" applyNumberFormat="1" applyFont="1"/>
    <xf numFmtId="9" fontId="4" fillId="0" borderId="3" xfId="0" applyNumberFormat="1" applyFont="1" applyBorder="1"/>
    <xf numFmtId="0" fontId="1" fillId="0" borderId="8" xfId="0" applyFont="1" applyBorder="1"/>
    <xf numFmtId="0" fontId="1" fillId="0" borderId="0" xfId="0" applyFont="1" applyBorder="1"/>
    <xf numFmtId="0" fontId="1" fillId="0" borderId="7" xfId="0" applyFont="1" applyBorder="1"/>
    <xf numFmtId="165" fontId="0" fillId="0" borderId="0" xfId="0" applyNumberFormat="1"/>
    <xf numFmtId="9" fontId="5" fillId="0" borderId="8" xfId="0" applyNumberFormat="1" applyFont="1" applyBorder="1"/>
    <xf numFmtId="0" fontId="5" fillId="0" borderId="8" xfId="0" applyFont="1" applyBorder="1"/>
    <xf numFmtId="0" fontId="6" fillId="0" borderId="4" xfId="0" applyFont="1" applyBorder="1"/>
    <xf numFmtId="0" fontId="6" fillId="0" borderId="0" xfId="0" applyFont="1" applyBorder="1"/>
    <xf numFmtId="0" fontId="7" fillId="0" borderId="4" xfId="0" applyFont="1" applyBorder="1"/>
    <xf numFmtId="166" fontId="7" fillId="0" borderId="0" xfId="0" applyNumberFormat="1" applyFont="1" applyBorder="1"/>
    <xf numFmtId="167" fontId="7" fillId="0" borderId="0" xfId="0" applyNumberFormat="1" applyFont="1" applyBorder="1"/>
    <xf numFmtId="0" fontId="8" fillId="0" borderId="0" xfId="0" applyFont="1"/>
    <xf numFmtId="0" fontId="8" fillId="0" borderId="0" xfId="0" applyFont="1" applyBorder="1"/>
    <xf numFmtId="0" fontId="8" fillId="0" borderId="9" xfId="0" applyFont="1" applyBorder="1"/>
    <xf numFmtId="0" fontId="1" fillId="0" borderId="10" xfId="0" applyFont="1" applyBorder="1"/>
    <xf numFmtId="0" fontId="1" fillId="0" borderId="12" xfId="0" applyFont="1" applyBorder="1" applyAlignment="1">
      <alignment wrapText="1"/>
    </xf>
    <xf numFmtId="0" fontId="1" fillId="0" borderId="11" xfId="0" applyFont="1" applyBorder="1" applyAlignment="1">
      <alignment vertical="top"/>
    </xf>
    <xf numFmtId="0" fontId="5" fillId="0" borderId="0" xfId="0" applyFont="1"/>
    <xf numFmtId="0" fontId="4" fillId="0" borderId="11" xfId="0" applyFont="1" applyBorder="1" applyAlignment="1">
      <alignment vertical="top"/>
    </xf>
    <xf numFmtId="164" fontId="7" fillId="0" borderId="0" xfId="1" applyFont="1" applyBorder="1"/>
    <xf numFmtId="0" fontId="7" fillId="0" borderId="6" xfId="0" applyFont="1" applyBorder="1"/>
    <xf numFmtId="0" fontId="7" fillId="0" borderId="7" xfId="0" applyFont="1" applyBorder="1"/>
    <xf numFmtId="0" fontId="12" fillId="4" borderId="0" xfId="0" applyFont="1" applyFill="1" applyBorder="1"/>
    <xf numFmtId="165" fontId="0" fillId="0" borderId="0" xfId="0" applyNumberFormat="1" applyBorder="1"/>
    <xf numFmtId="0" fontId="5" fillId="0" borderId="18" xfId="0" applyFont="1" applyBorder="1" applyAlignment="1">
      <alignment horizontal="left" vertical="center"/>
    </xf>
    <xf numFmtId="0" fontId="8" fillId="0" borderId="19" xfId="0" applyFont="1" applyBorder="1"/>
    <xf numFmtId="0" fontId="8" fillId="0" borderId="20" xfId="0" applyFont="1" applyBorder="1"/>
    <xf numFmtId="0" fontId="11" fillId="0" borderId="21" xfId="0" applyFont="1" applyBorder="1" applyAlignment="1">
      <alignment horizontal="left" vertical="center"/>
    </xf>
    <xf numFmtId="0" fontId="1" fillId="0" borderId="22" xfId="0" applyFont="1" applyBorder="1"/>
    <xf numFmtId="0" fontId="11" fillId="0" borderId="23" xfId="0" applyFont="1" applyBorder="1" applyAlignment="1">
      <alignment horizontal="left" vertical="center"/>
    </xf>
    <xf numFmtId="0" fontId="1" fillId="0" borderId="16" xfId="0" applyFont="1" applyBorder="1"/>
    <xf numFmtId="0" fontId="1" fillId="0" borderId="24" xfId="0" applyFont="1" applyBorder="1"/>
    <xf numFmtId="0" fontId="3" fillId="2" borderId="18" xfId="0" applyFont="1" applyFill="1" applyBorder="1"/>
    <xf numFmtId="0" fontId="1" fillId="0" borderId="19" xfId="0" applyFont="1" applyBorder="1"/>
    <xf numFmtId="0" fontId="4" fillId="0" borderId="19" xfId="0" applyFont="1" applyBorder="1"/>
    <xf numFmtId="0" fontId="1" fillId="0" borderId="20" xfId="0" applyFont="1" applyBorder="1"/>
    <xf numFmtId="0" fontId="5" fillId="0" borderId="23" xfId="0" applyFont="1" applyBorder="1"/>
    <xf numFmtId="0" fontId="1" fillId="3" borderId="0" xfId="0" applyFont="1" applyFill="1"/>
    <xf numFmtId="0" fontId="12" fillId="3" borderId="13" xfId="0" applyFont="1" applyFill="1" applyBorder="1" applyAlignment="1"/>
    <xf numFmtId="0" fontId="1" fillId="3" borderId="15" xfId="0" applyFont="1" applyFill="1" applyBorder="1"/>
    <xf numFmtId="0" fontId="1" fillId="3" borderId="17" xfId="0" applyFont="1" applyFill="1" applyBorder="1"/>
    <xf numFmtId="0" fontId="1" fillId="3" borderId="14" xfId="0" applyFont="1" applyFill="1" applyBorder="1"/>
    <xf numFmtId="0" fontId="3" fillId="2" borderId="1" xfId="0" applyFont="1" applyFill="1" applyBorder="1" applyAlignment="1">
      <alignment horizontal="left"/>
    </xf>
    <xf numFmtId="0" fontId="3" fillId="2" borderId="2" xfId="0" applyFont="1" applyFill="1" applyBorder="1" applyAlignment="1">
      <alignment horizontal="left"/>
    </xf>
    <xf numFmtId="0" fontId="4" fillId="3" borderId="6" xfId="0" applyFont="1" applyFill="1" applyBorder="1" applyAlignment="1">
      <alignment horizontal="left" wrapText="1"/>
    </xf>
    <xf numFmtId="0" fontId="4" fillId="3" borderId="7" xfId="0" applyFont="1" applyFill="1" applyBorder="1" applyAlignment="1">
      <alignment horizontal="left" wrapText="1"/>
    </xf>
    <xf numFmtId="0" fontId="4" fillId="3" borderId="8" xfId="0" applyFont="1" applyFill="1" applyBorder="1" applyAlignment="1">
      <alignment horizontal="left" wrapText="1"/>
    </xf>
    <xf numFmtId="0" fontId="4" fillId="3" borderId="13" xfId="0" applyFont="1" applyFill="1" applyBorder="1" applyAlignment="1">
      <alignment horizontal="left" wrapText="1"/>
    </xf>
    <xf numFmtId="0" fontId="4" fillId="3" borderId="14" xfId="0" applyFont="1" applyFill="1" applyBorder="1" applyAlignment="1">
      <alignment horizontal="left" wrapText="1"/>
    </xf>
    <xf numFmtId="0" fontId="4" fillId="3" borderId="15" xfId="0" applyFont="1" applyFill="1" applyBorder="1" applyAlignment="1">
      <alignment horizontal="left" wrapText="1"/>
    </xf>
    <xf numFmtId="0" fontId="4" fillId="0" borderId="21" xfId="0" applyFont="1" applyBorder="1" applyAlignment="1">
      <alignment horizontal="left" wrapText="1"/>
    </xf>
    <xf numFmtId="0" fontId="4" fillId="0" borderId="0" xfId="0" applyFont="1" applyBorder="1" applyAlignment="1">
      <alignment horizontal="left" wrapText="1"/>
    </xf>
    <xf numFmtId="0" fontId="4" fillId="0" borderId="22" xfId="0" applyFont="1" applyBorder="1" applyAlignment="1">
      <alignment horizontal="left" wrapText="1"/>
    </xf>
    <xf numFmtId="0" fontId="4" fillId="3" borderId="13" xfId="0" applyFont="1" applyFill="1" applyBorder="1" applyAlignment="1">
      <alignment horizontal="center" wrapText="1"/>
    </xf>
    <xf numFmtId="0" fontId="4" fillId="3" borderId="14" xfId="0" applyFont="1" applyFill="1" applyBorder="1" applyAlignment="1">
      <alignment horizontal="center" wrapText="1"/>
    </xf>
    <xf numFmtId="0" fontId="4" fillId="3" borderId="15" xfId="0" applyFont="1" applyFill="1" applyBorder="1" applyAlignment="1">
      <alignment horizontal="center" wrapText="1"/>
    </xf>
    <xf numFmtId="0" fontId="4" fillId="0" borderId="0" xfId="0" applyFont="1" applyAlignment="1">
      <alignment horizontal="left" wrapText="1"/>
    </xf>
  </cellXfs>
  <cellStyles count="2">
    <cellStyle name="Standaard" xfId="0" builtinId="0"/>
    <cellStyle name="Valuta" xfId="1" builtinId="4"/>
  </cellStyles>
  <dxfs count="0"/>
  <tableStyles count="0" defaultTableStyle="TableStyleMedium2" defaultPivotStyle="PivotStyleLight16"/>
  <colors>
    <mruColors>
      <color rgb="FFD8E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571500</xdr:colOff>
      <xdr:row>16</xdr:row>
      <xdr:rowOff>66675</xdr:rowOff>
    </xdr:from>
    <xdr:to>
      <xdr:col>12</xdr:col>
      <xdr:colOff>571500</xdr:colOff>
      <xdr:row>29</xdr:row>
      <xdr:rowOff>114300</xdr:rowOff>
    </xdr:to>
    <xdr:sp macro="" textlink="">
      <xdr:nvSpPr>
        <xdr:cNvPr id="2" name="Rectangle 1">
          <a:extLst>
            <a:ext uri="{FF2B5EF4-FFF2-40B4-BE49-F238E27FC236}">
              <a16:creationId xmlns:a16="http://schemas.microsoft.com/office/drawing/2014/main" id="{0586A19F-9EA8-CA8C-17B2-3D0A7C5DAAE3}"/>
            </a:ext>
          </a:extLst>
        </xdr:cNvPr>
        <xdr:cNvSpPr/>
      </xdr:nvSpPr>
      <xdr:spPr>
        <a:xfrm>
          <a:off x="7078980" y="3823335"/>
          <a:ext cx="5379720" cy="2379345"/>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586740</xdr:colOff>
      <xdr:row>31</xdr:row>
      <xdr:rowOff>34290</xdr:rowOff>
    </xdr:from>
    <xdr:to>
      <xdr:col>12</xdr:col>
      <xdr:colOff>586740</xdr:colOff>
      <xdr:row>45</xdr:row>
      <xdr:rowOff>70485</xdr:rowOff>
    </xdr:to>
    <xdr:sp macro="" textlink="">
      <xdr:nvSpPr>
        <xdr:cNvPr id="3" name="Rectangle 2">
          <a:extLst>
            <a:ext uri="{FF2B5EF4-FFF2-40B4-BE49-F238E27FC236}">
              <a16:creationId xmlns:a16="http://schemas.microsoft.com/office/drawing/2014/main" id="{7672391D-849B-4073-9F80-8C1534E2CDC7}"/>
            </a:ext>
          </a:extLst>
        </xdr:cNvPr>
        <xdr:cNvSpPr/>
      </xdr:nvSpPr>
      <xdr:spPr>
        <a:xfrm>
          <a:off x="7094220" y="6739890"/>
          <a:ext cx="5379720" cy="2276475"/>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solidFill>
                <a:sysClr val="windowText" lastClr="000000"/>
              </a:solidFill>
              <a:latin typeface="Grandview" panose="020B0502040204020203" pitchFamily="34" charset="0"/>
            </a:rPr>
            <a:t>[add scans</a:t>
          </a:r>
          <a:r>
            <a:rPr lang="en-US" sz="1000" baseline="0">
              <a:solidFill>
                <a:sysClr val="windowText" lastClr="000000"/>
              </a:solidFill>
              <a:latin typeface="Grandview" panose="020B0502040204020203" pitchFamily="34" charset="0"/>
            </a:rPr>
            <a:t> of invoices and add explanatory notes if necessary]</a:t>
          </a:r>
          <a:endParaRPr lang="en-US" sz="1000">
            <a:solidFill>
              <a:sysClr val="windowText" lastClr="000000"/>
            </a:solidFill>
            <a:latin typeface="Grandview" panose="020B0502040204020203" pitchFamily="34" charset="0"/>
          </a:endParaRPr>
        </a:p>
      </xdr:txBody>
    </xdr:sp>
    <xdr:clientData/>
  </xdr:twoCellAnchor>
  <xdr:twoCellAnchor>
    <xdr:from>
      <xdr:col>5</xdr:col>
      <xdr:colOff>0</xdr:colOff>
      <xdr:row>47</xdr:row>
      <xdr:rowOff>38100</xdr:rowOff>
    </xdr:from>
    <xdr:to>
      <xdr:col>13</xdr:col>
      <xdr:colOff>0</xdr:colOff>
      <xdr:row>61</xdr:row>
      <xdr:rowOff>70485</xdr:rowOff>
    </xdr:to>
    <xdr:sp macro="" textlink="">
      <xdr:nvSpPr>
        <xdr:cNvPr id="4" name="Rectangle 3">
          <a:extLst>
            <a:ext uri="{FF2B5EF4-FFF2-40B4-BE49-F238E27FC236}">
              <a16:creationId xmlns:a16="http://schemas.microsoft.com/office/drawing/2014/main" id="{5F60F26E-514A-4EF6-B079-5D289C6AE10E}"/>
            </a:ext>
          </a:extLst>
        </xdr:cNvPr>
        <xdr:cNvSpPr/>
      </xdr:nvSpPr>
      <xdr:spPr>
        <a:xfrm>
          <a:off x="7101840" y="9464040"/>
          <a:ext cx="5379720" cy="2272665"/>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kumimoji="0" lang="en-US" sz="1000" b="0" i="0" u="none" strike="noStrike" kern="0" cap="none" spc="0" normalizeH="0" baseline="0" noProof="0">
              <a:ln>
                <a:noFill/>
              </a:ln>
              <a:solidFill>
                <a:sysClr val="windowText" lastClr="000000"/>
              </a:solidFill>
              <a:effectLst/>
              <a:uLnTx/>
              <a:uFillTx/>
              <a:latin typeface="Grandview" panose="020B0502040204020203" pitchFamily="34" charset="0"/>
              <a:ea typeface="+mn-ea"/>
              <a:cs typeface="+mn-cs"/>
            </a:rPr>
            <a:t>add scans of invoices and add explanatory notes if necessary]</a:t>
          </a:r>
          <a:endParaRPr lang="en-US" sz="1100"/>
        </a:p>
      </xdr:txBody>
    </xdr:sp>
    <xdr:clientData/>
  </xdr:twoCellAnchor>
  <xdr:twoCellAnchor>
    <xdr:from>
      <xdr:col>5</xdr:col>
      <xdr:colOff>0</xdr:colOff>
      <xdr:row>62</xdr:row>
      <xdr:rowOff>0</xdr:rowOff>
    </xdr:from>
    <xdr:to>
      <xdr:col>12</xdr:col>
      <xdr:colOff>556260</xdr:colOff>
      <xdr:row>72</xdr:row>
      <xdr:rowOff>108586</xdr:rowOff>
    </xdr:to>
    <xdr:sp macro="" textlink="">
      <xdr:nvSpPr>
        <xdr:cNvPr id="9" name="Rectangle 8">
          <a:extLst>
            <a:ext uri="{FF2B5EF4-FFF2-40B4-BE49-F238E27FC236}">
              <a16:creationId xmlns:a16="http://schemas.microsoft.com/office/drawing/2014/main" id="{B38D22C6-3281-41AA-B080-D96F47D5DBB2}"/>
            </a:ext>
          </a:extLst>
        </xdr:cNvPr>
        <xdr:cNvSpPr/>
      </xdr:nvSpPr>
      <xdr:spPr>
        <a:xfrm>
          <a:off x="7101840" y="11826240"/>
          <a:ext cx="5341620" cy="1708786"/>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latin typeface="Grandview" panose="020B0502040204020203" pitchFamily="34" charset="0"/>
            </a:rPr>
            <a:t>Explanatory notes (if there are deviations from the budget, or on the link between costs as shown in</a:t>
          </a:r>
          <a:r>
            <a:rPr lang="en-US" sz="1000" b="1" baseline="0">
              <a:solidFill>
                <a:sysClr val="windowText" lastClr="000000"/>
              </a:solidFill>
              <a:latin typeface="Grandview" panose="020B0502040204020203" pitchFamily="34" charset="0"/>
            </a:rPr>
            <a:t> actual costs overview and the invoices): </a:t>
          </a:r>
        </a:p>
        <a:p>
          <a:pPr algn="l"/>
          <a:endParaRPr lang="en-US" sz="1000" b="1" baseline="0">
            <a:solidFill>
              <a:sysClr val="windowText" lastClr="000000"/>
            </a:solidFill>
            <a:latin typeface="Grandview" panose="020B0502040204020203" pitchFamily="34" charset="0"/>
          </a:endParaRPr>
        </a:p>
      </xdr:txBody>
    </xdr:sp>
    <xdr:clientData/>
  </xdr:twoCellAnchor>
  <xdr:twoCellAnchor editAs="oneCell">
    <xdr:from>
      <xdr:col>4</xdr:col>
      <xdr:colOff>560070</xdr:colOff>
      <xdr:row>16</xdr:row>
      <xdr:rowOff>64770</xdr:rowOff>
    </xdr:from>
    <xdr:to>
      <xdr:col>10</xdr:col>
      <xdr:colOff>82237</xdr:colOff>
      <xdr:row>17</xdr:row>
      <xdr:rowOff>148614</xdr:rowOff>
    </xdr:to>
    <xdr:pic>
      <xdr:nvPicPr>
        <xdr:cNvPr id="10" name="Picture 9">
          <a:extLst>
            <a:ext uri="{FF2B5EF4-FFF2-40B4-BE49-F238E27FC236}">
              <a16:creationId xmlns:a16="http://schemas.microsoft.com/office/drawing/2014/main" id="{EA96B94C-2290-676F-8B43-05A225D8C516}"/>
            </a:ext>
          </a:extLst>
        </xdr:cNvPr>
        <xdr:cNvPicPr>
          <a:picLocks noChangeAspect="1"/>
        </xdr:cNvPicPr>
      </xdr:nvPicPr>
      <xdr:blipFill>
        <a:blip xmlns:r="http://schemas.openxmlformats.org/officeDocument/2006/relationships" r:embed="rId1"/>
        <a:stretch>
          <a:fillRect/>
        </a:stretch>
      </xdr:blipFill>
      <xdr:spPr>
        <a:xfrm>
          <a:off x="7067550" y="4133850"/>
          <a:ext cx="3718882" cy="274344"/>
        </a:xfrm>
        <a:prstGeom prst="rect">
          <a:avLst/>
        </a:prstGeom>
      </xdr:spPr>
    </xdr:pic>
    <xdr:clientData/>
  </xdr:twoCellAnchor>
  <xdr:twoCellAnchor editAs="oneCell">
    <xdr:from>
      <xdr:col>0</xdr:col>
      <xdr:colOff>796291</xdr:colOff>
      <xdr:row>0</xdr:row>
      <xdr:rowOff>28574</xdr:rowOff>
    </xdr:from>
    <xdr:to>
      <xdr:col>0</xdr:col>
      <xdr:colOff>2832409</xdr:colOff>
      <xdr:row>3</xdr:row>
      <xdr:rowOff>200024</xdr:rowOff>
    </xdr:to>
    <xdr:pic>
      <xdr:nvPicPr>
        <xdr:cNvPr id="5" name="Afbeelding 2" descr="Afbeelding met tekst, Lettertype, symbool, logo&#10;&#10;Door AI gegenereerde inhoud is mogelijk onjuist.">
          <a:extLst>
            <a:ext uri="{FF2B5EF4-FFF2-40B4-BE49-F238E27FC236}">
              <a16:creationId xmlns:a16="http://schemas.microsoft.com/office/drawing/2014/main" id="{A8D05F1C-FA15-46AF-862A-9DFABAF013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291" y="28574"/>
          <a:ext cx="2036118" cy="771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13</xdr:row>
      <xdr:rowOff>57150</xdr:rowOff>
    </xdr:from>
    <xdr:to>
      <xdr:col>12</xdr:col>
      <xdr:colOff>571500</xdr:colOff>
      <xdr:row>25</xdr:row>
      <xdr:rowOff>38100</xdr:rowOff>
    </xdr:to>
    <xdr:sp macro="" textlink="">
      <xdr:nvSpPr>
        <xdr:cNvPr id="2" name="Rectangle 1">
          <a:extLst>
            <a:ext uri="{FF2B5EF4-FFF2-40B4-BE49-F238E27FC236}">
              <a16:creationId xmlns:a16="http://schemas.microsoft.com/office/drawing/2014/main" id="{0EC2507A-B138-4B42-BB5F-D96A61028685}"/>
            </a:ext>
          </a:extLst>
        </xdr:cNvPr>
        <xdr:cNvSpPr/>
      </xdr:nvSpPr>
      <xdr:spPr>
        <a:xfrm>
          <a:off x="7067550" y="4133850"/>
          <a:ext cx="5353050" cy="2124075"/>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28</xdr:row>
      <xdr:rowOff>0</xdr:rowOff>
    </xdr:from>
    <xdr:to>
      <xdr:col>13</xdr:col>
      <xdr:colOff>0</xdr:colOff>
      <xdr:row>42</xdr:row>
      <xdr:rowOff>30480</xdr:rowOff>
    </xdr:to>
    <xdr:sp macro="" textlink="">
      <xdr:nvSpPr>
        <xdr:cNvPr id="3" name="Rectangle 2">
          <a:extLst>
            <a:ext uri="{FF2B5EF4-FFF2-40B4-BE49-F238E27FC236}">
              <a16:creationId xmlns:a16="http://schemas.microsoft.com/office/drawing/2014/main" id="{ABA4B9E0-8040-443A-A399-14C4C26DB787}"/>
            </a:ext>
          </a:extLst>
        </xdr:cNvPr>
        <xdr:cNvSpPr/>
      </xdr:nvSpPr>
      <xdr:spPr>
        <a:xfrm>
          <a:off x="7086600" y="6867525"/>
          <a:ext cx="5353050" cy="2306955"/>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45</xdr:row>
      <xdr:rowOff>0</xdr:rowOff>
    </xdr:from>
    <xdr:to>
      <xdr:col>13</xdr:col>
      <xdr:colOff>0</xdr:colOff>
      <xdr:row>59</xdr:row>
      <xdr:rowOff>30480</xdr:rowOff>
    </xdr:to>
    <xdr:sp macro="" textlink="">
      <xdr:nvSpPr>
        <xdr:cNvPr id="4" name="Rectangle 3">
          <a:extLst>
            <a:ext uri="{FF2B5EF4-FFF2-40B4-BE49-F238E27FC236}">
              <a16:creationId xmlns:a16="http://schemas.microsoft.com/office/drawing/2014/main" id="{BEF7BF99-5728-4EC7-9F60-0AD101854059}"/>
            </a:ext>
          </a:extLst>
        </xdr:cNvPr>
        <xdr:cNvSpPr/>
      </xdr:nvSpPr>
      <xdr:spPr>
        <a:xfrm>
          <a:off x="7086600" y="9629775"/>
          <a:ext cx="5353050" cy="2297430"/>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xdr:colOff>
      <xdr:row>1</xdr:row>
      <xdr:rowOff>0</xdr:rowOff>
    </xdr:from>
    <xdr:to>
      <xdr:col>3</xdr:col>
      <xdr:colOff>571500</xdr:colOff>
      <xdr:row>7</xdr:row>
      <xdr:rowOff>0</xdr:rowOff>
    </xdr:to>
    <xdr:sp macro="" textlink="">
      <xdr:nvSpPr>
        <xdr:cNvPr id="5" name="Rectangle 4">
          <a:extLst>
            <a:ext uri="{FF2B5EF4-FFF2-40B4-BE49-F238E27FC236}">
              <a16:creationId xmlns:a16="http://schemas.microsoft.com/office/drawing/2014/main" id="{5669A475-2A9B-4790-8DF5-98EA2DC62559}"/>
            </a:ext>
          </a:extLst>
        </xdr:cNvPr>
        <xdr:cNvSpPr/>
      </xdr:nvSpPr>
      <xdr:spPr>
        <a:xfrm>
          <a:off x="3886201" y="876300"/>
          <a:ext cx="2590799" cy="1733550"/>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latin typeface="Grandview" panose="020B0502040204020203" pitchFamily="34" charset="0"/>
            </a:rPr>
            <a:t>Explanatory notes (if there are deviations from the budget, or on the link between costs as shown in</a:t>
          </a:r>
          <a:r>
            <a:rPr lang="en-US" sz="1000" b="1" baseline="0">
              <a:solidFill>
                <a:sysClr val="windowText" lastClr="000000"/>
              </a:solidFill>
              <a:latin typeface="Grandview" panose="020B0502040204020203" pitchFamily="34" charset="0"/>
            </a:rPr>
            <a:t> actual costs overview and the invoices): </a:t>
          </a:r>
          <a:endParaRPr lang="en-US" sz="1000" b="1">
            <a:solidFill>
              <a:sysClr val="windowText" lastClr="000000"/>
            </a:solidFill>
            <a:latin typeface="Grandview" panose="020B0502040204020203" pitchFamily="34" charset="0"/>
          </a:endParaRPr>
        </a:p>
      </xdr:txBody>
    </xdr:sp>
    <xdr:clientData/>
  </xdr:twoCellAnchor>
  <xdr:twoCellAnchor>
    <xdr:from>
      <xdr:col>5</xdr:col>
      <xdr:colOff>219075</xdr:colOff>
      <xdr:row>30</xdr:row>
      <xdr:rowOff>123825</xdr:rowOff>
    </xdr:from>
    <xdr:to>
      <xdr:col>6</xdr:col>
      <xdr:colOff>400050</xdr:colOff>
      <xdr:row>40</xdr:row>
      <xdr:rowOff>85725</xdr:rowOff>
    </xdr:to>
    <xdr:sp macro="" textlink="">
      <xdr:nvSpPr>
        <xdr:cNvPr id="6" name="Rectangle 5">
          <a:extLst>
            <a:ext uri="{FF2B5EF4-FFF2-40B4-BE49-F238E27FC236}">
              <a16:creationId xmlns:a16="http://schemas.microsoft.com/office/drawing/2014/main" id="{67685B0B-8433-4EC7-BE25-E6ABC4F00811}"/>
            </a:ext>
          </a:extLst>
        </xdr:cNvPr>
        <xdr:cNvSpPr/>
      </xdr:nvSpPr>
      <xdr:spPr>
        <a:xfrm>
          <a:off x="7305675" y="7324725"/>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Outward trip</a:t>
          </a:r>
        </a:p>
        <a:p>
          <a:pPr algn="l"/>
          <a:endParaRPr lang="en-US" sz="1100" kern="1200"/>
        </a:p>
        <a:p>
          <a:pPr algn="l"/>
          <a:r>
            <a:rPr lang="en-US" sz="1100" b="0" i="0">
              <a:solidFill>
                <a:schemeClr val="dk1"/>
              </a:solidFill>
              <a:effectLst/>
              <a:latin typeface="+mn-lt"/>
              <a:ea typeface="+mn-ea"/>
              <a:cs typeface="+mn-cs"/>
            </a:rPr>
            <a:t>€120</a:t>
          </a:r>
          <a:endParaRPr lang="en-US" sz="1100" kern="1200"/>
        </a:p>
      </xdr:txBody>
    </xdr:sp>
    <xdr:clientData/>
  </xdr:twoCellAnchor>
  <xdr:twoCellAnchor>
    <xdr:from>
      <xdr:col>10</xdr:col>
      <xdr:colOff>133350</xdr:colOff>
      <xdr:row>30</xdr:row>
      <xdr:rowOff>114300</xdr:rowOff>
    </xdr:from>
    <xdr:to>
      <xdr:col>12</xdr:col>
      <xdr:colOff>352425</xdr:colOff>
      <xdr:row>40</xdr:row>
      <xdr:rowOff>76200</xdr:rowOff>
    </xdr:to>
    <xdr:sp macro="" textlink="">
      <xdr:nvSpPr>
        <xdr:cNvPr id="7" name="Rectangle 6">
          <a:extLst>
            <a:ext uri="{FF2B5EF4-FFF2-40B4-BE49-F238E27FC236}">
              <a16:creationId xmlns:a16="http://schemas.microsoft.com/office/drawing/2014/main" id="{005A470E-BB7A-4471-A8FE-F51F9E4A5761}"/>
            </a:ext>
          </a:extLst>
        </xdr:cNvPr>
        <xdr:cNvSpPr/>
      </xdr:nvSpPr>
      <xdr:spPr>
        <a:xfrm>
          <a:off x="10801350" y="731520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return trip</a:t>
          </a:r>
        </a:p>
        <a:p>
          <a:pPr algn="l"/>
          <a:endParaRPr lang="en-US" sz="1100" kern="1200"/>
        </a:p>
        <a:p>
          <a:pPr algn="l"/>
          <a:r>
            <a:rPr lang="en-US" sz="1100" b="0" i="0">
              <a:solidFill>
                <a:schemeClr val="dk1"/>
              </a:solidFill>
              <a:effectLst/>
              <a:latin typeface="+mn-lt"/>
              <a:ea typeface="+mn-ea"/>
              <a:cs typeface="+mn-cs"/>
            </a:rPr>
            <a:t>€115</a:t>
          </a:r>
          <a:endParaRPr lang="en-US" sz="1100" kern="1200"/>
        </a:p>
      </xdr:txBody>
    </xdr:sp>
    <xdr:clientData/>
  </xdr:twoCellAnchor>
  <xdr:twoCellAnchor>
    <xdr:from>
      <xdr:col>7</xdr:col>
      <xdr:colOff>104775</xdr:colOff>
      <xdr:row>30</xdr:row>
      <xdr:rowOff>133350</xdr:rowOff>
    </xdr:from>
    <xdr:to>
      <xdr:col>9</xdr:col>
      <xdr:colOff>323850</xdr:colOff>
      <xdr:row>40</xdr:row>
      <xdr:rowOff>95250</xdr:rowOff>
    </xdr:to>
    <xdr:sp macro="" textlink="">
      <xdr:nvSpPr>
        <xdr:cNvPr id="8" name="Rectangle 7">
          <a:extLst>
            <a:ext uri="{FF2B5EF4-FFF2-40B4-BE49-F238E27FC236}">
              <a16:creationId xmlns:a16="http://schemas.microsoft.com/office/drawing/2014/main" id="{A56C1A3A-9D64-4C3D-A3EA-9EA8AFE46D84}"/>
            </a:ext>
          </a:extLst>
        </xdr:cNvPr>
        <xdr:cNvSpPr/>
      </xdr:nvSpPr>
      <xdr:spPr>
        <a:xfrm>
          <a:off x="9001125" y="733425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Travel</a:t>
          </a:r>
          <a:r>
            <a:rPr lang="en-US" sz="1100" kern="1200" baseline="0"/>
            <a:t> from accomodation to conference and back</a:t>
          </a:r>
        </a:p>
        <a:p>
          <a:pPr algn="l"/>
          <a:endParaRPr lang="en-US" sz="1100" kern="1200" baseline="0"/>
        </a:p>
        <a:p>
          <a:pPr algn="l"/>
          <a:r>
            <a:rPr lang="en-US" sz="1100" b="0" i="0">
              <a:solidFill>
                <a:schemeClr val="dk1"/>
              </a:solidFill>
              <a:effectLst/>
              <a:latin typeface="+mn-lt"/>
              <a:ea typeface="+mn-ea"/>
              <a:cs typeface="+mn-cs"/>
            </a:rPr>
            <a:t>€20</a:t>
          </a:r>
          <a:endParaRPr lang="en-US" sz="1100" kern="1200"/>
        </a:p>
      </xdr:txBody>
    </xdr:sp>
    <xdr:clientData/>
  </xdr:twoCellAnchor>
  <xdr:twoCellAnchor>
    <xdr:from>
      <xdr:col>5</xdr:col>
      <xdr:colOff>161925</xdr:colOff>
      <xdr:row>15</xdr:row>
      <xdr:rowOff>38100</xdr:rowOff>
    </xdr:from>
    <xdr:to>
      <xdr:col>6</xdr:col>
      <xdr:colOff>342900</xdr:colOff>
      <xdr:row>24</xdr:row>
      <xdr:rowOff>9525</xdr:rowOff>
    </xdr:to>
    <xdr:sp macro="" textlink="">
      <xdr:nvSpPr>
        <xdr:cNvPr id="9" name="Rectangle 8">
          <a:extLst>
            <a:ext uri="{FF2B5EF4-FFF2-40B4-BE49-F238E27FC236}">
              <a16:creationId xmlns:a16="http://schemas.microsoft.com/office/drawing/2014/main" id="{9F6C1A46-D80E-4B3F-A16C-9AE8FF1FCDB6}"/>
            </a:ext>
          </a:extLst>
        </xdr:cNvPr>
        <xdr:cNvSpPr/>
      </xdr:nvSpPr>
      <xdr:spPr>
        <a:xfrm>
          <a:off x="7248525" y="4486275"/>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Conference</a:t>
          </a:r>
          <a:r>
            <a:rPr lang="en-US" sz="1100" kern="1200" baseline="0"/>
            <a:t> ticket</a:t>
          </a:r>
        </a:p>
        <a:p>
          <a:pPr algn="l"/>
          <a:endParaRPr lang="en-US" sz="1100" kern="1200" baseline="0"/>
        </a:p>
        <a:p>
          <a:pPr algn="l"/>
          <a:r>
            <a:rPr lang="en-US" sz="1100" b="0" i="0">
              <a:solidFill>
                <a:schemeClr val="dk1"/>
              </a:solidFill>
              <a:effectLst/>
              <a:latin typeface="+mn-lt"/>
              <a:ea typeface="+mn-ea"/>
              <a:cs typeface="+mn-cs"/>
            </a:rPr>
            <a:t>€50</a:t>
          </a:r>
          <a:endParaRPr lang="en-US" sz="1100" kern="1200"/>
        </a:p>
      </xdr:txBody>
    </xdr:sp>
    <xdr:clientData/>
  </xdr:twoCellAnchor>
  <xdr:twoCellAnchor>
    <xdr:from>
      <xdr:col>6</xdr:col>
      <xdr:colOff>571500</xdr:colOff>
      <xdr:row>15</xdr:row>
      <xdr:rowOff>9525</xdr:rowOff>
    </xdr:from>
    <xdr:to>
      <xdr:col>9</xdr:col>
      <xdr:colOff>200025</xdr:colOff>
      <xdr:row>23</xdr:row>
      <xdr:rowOff>142875</xdr:rowOff>
    </xdr:to>
    <xdr:sp macro="" textlink="">
      <xdr:nvSpPr>
        <xdr:cNvPr id="10" name="Rectangle 9">
          <a:extLst>
            <a:ext uri="{FF2B5EF4-FFF2-40B4-BE49-F238E27FC236}">
              <a16:creationId xmlns:a16="http://schemas.microsoft.com/office/drawing/2014/main" id="{D9BF0219-F05D-4BB5-B565-D84F9AEEC068}"/>
            </a:ext>
          </a:extLst>
        </xdr:cNvPr>
        <xdr:cNvSpPr/>
      </xdr:nvSpPr>
      <xdr:spPr>
        <a:xfrm>
          <a:off x="8877300" y="445770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Conference</a:t>
          </a:r>
          <a:r>
            <a:rPr lang="en-US" sz="1100" kern="1200" baseline="0"/>
            <a:t> dinner ticket/prepayment conference ticket</a:t>
          </a:r>
        </a:p>
        <a:p>
          <a:pPr algn="l"/>
          <a:r>
            <a:rPr lang="en-US" sz="1100" b="0" i="0">
              <a:solidFill>
                <a:schemeClr val="dk1"/>
              </a:solidFill>
              <a:effectLst/>
              <a:latin typeface="+mn-lt"/>
              <a:ea typeface="+mn-ea"/>
              <a:cs typeface="+mn-cs"/>
            </a:rPr>
            <a:t>€25</a:t>
          </a:r>
          <a:endParaRPr lang="en-US" sz="1100" kern="1200"/>
        </a:p>
      </xdr:txBody>
    </xdr:sp>
    <xdr:clientData/>
  </xdr:twoCellAnchor>
  <xdr:twoCellAnchor>
    <xdr:from>
      <xdr:col>5</xdr:col>
      <xdr:colOff>219075</xdr:colOff>
      <xdr:row>46</xdr:row>
      <xdr:rowOff>19050</xdr:rowOff>
    </xdr:from>
    <xdr:to>
      <xdr:col>6</xdr:col>
      <xdr:colOff>400050</xdr:colOff>
      <xdr:row>55</xdr:row>
      <xdr:rowOff>142875</xdr:rowOff>
    </xdr:to>
    <xdr:sp macro="" textlink="">
      <xdr:nvSpPr>
        <xdr:cNvPr id="14" name="Rectangle 13">
          <a:extLst>
            <a:ext uri="{FF2B5EF4-FFF2-40B4-BE49-F238E27FC236}">
              <a16:creationId xmlns:a16="http://schemas.microsoft.com/office/drawing/2014/main" id="{6CD41519-985B-4701-9D16-23FBBACD9E6D}"/>
            </a:ext>
          </a:extLst>
        </xdr:cNvPr>
        <xdr:cNvSpPr/>
      </xdr:nvSpPr>
      <xdr:spPr>
        <a:xfrm>
          <a:off x="7305675" y="981075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Accomodation</a:t>
          </a:r>
        </a:p>
        <a:p>
          <a:pPr algn="l"/>
          <a:r>
            <a:rPr lang="en-US" sz="1100" kern="1200"/>
            <a:t>X</a:t>
          </a:r>
          <a:r>
            <a:rPr lang="en-US" sz="1100" kern="1200" baseline="0"/>
            <a:t> nights</a:t>
          </a:r>
        </a:p>
        <a:p>
          <a:pPr algn="l"/>
          <a:endParaRPr lang="en-US" sz="1100" kern="12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€210</a:t>
          </a:r>
          <a:endParaRPr lang="en-US">
            <a:effectLst/>
          </a:endParaRPr>
        </a:p>
      </xdr:txBody>
    </xdr:sp>
    <xdr:clientData/>
  </xdr:twoCellAnchor>
  <xdr:twoCellAnchor>
    <xdr:from>
      <xdr:col>9</xdr:col>
      <xdr:colOff>257175</xdr:colOff>
      <xdr:row>22</xdr:row>
      <xdr:rowOff>56092</xdr:rowOff>
    </xdr:from>
    <xdr:to>
      <xdr:col>12</xdr:col>
      <xdr:colOff>476250</xdr:colOff>
      <xdr:row>23</xdr:row>
      <xdr:rowOff>152400</xdr:rowOff>
    </xdr:to>
    <xdr:sp macro="" textlink="">
      <xdr:nvSpPr>
        <xdr:cNvPr id="18" name="TextBox 17">
          <a:extLst>
            <a:ext uri="{FF2B5EF4-FFF2-40B4-BE49-F238E27FC236}">
              <a16:creationId xmlns:a16="http://schemas.microsoft.com/office/drawing/2014/main" id="{F3C69198-361E-4CE2-B6CA-5AB4422D25C3}"/>
            </a:ext>
          </a:extLst>
        </xdr:cNvPr>
        <xdr:cNvSpPr txBox="1"/>
      </xdr:nvSpPr>
      <xdr:spPr>
        <a:xfrm>
          <a:off x="10334625" y="5771092"/>
          <a:ext cx="1990725" cy="27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rgbClr val="FF0000"/>
              </a:solidFill>
            </a:rPr>
            <a:t>type calculation also</a:t>
          </a:r>
          <a:r>
            <a:rPr lang="en-US" sz="1100" kern="1200" baseline="0">
              <a:solidFill>
                <a:srgbClr val="FF0000"/>
              </a:solidFill>
            </a:rPr>
            <a:t> in the cell!</a:t>
          </a:r>
          <a:endParaRPr lang="en-US" sz="1100" kern="1200">
            <a:solidFill>
              <a:srgbClr val="FF0000"/>
            </a:solidFill>
          </a:endParaRPr>
        </a:p>
      </xdr:txBody>
    </xdr:sp>
    <xdr:clientData/>
  </xdr:twoCellAnchor>
  <xdr:twoCellAnchor>
    <xdr:from>
      <xdr:col>1</xdr:col>
      <xdr:colOff>933450</xdr:colOff>
      <xdr:row>17</xdr:row>
      <xdr:rowOff>152400</xdr:rowOff>
    </xdr:from>
    <xdr:to>
      <xdr:col>9</xdr:col>
      <xdr:colOff>257175</xdr:colOff>
      <xdr:row>23</xdr:row>
      <xdr:rowOff>13759</xdr:rowOff>
    </xdr:to>
    <xdr:cxnSp macro="">
      <xdr:nvCxnSpPr>
        <xdr:cNvPr id="19" name="Straight Arrow Connector 18">
          <a:extLst>
            <a:ext uri="{FF2B5EF4-FFF2-40B4-BE49-F238E27FC236}">
              <a16:creationId xmlns:a16="http://schemas.microsoft.com/office/drawing/2014/main" id="{41BDEAF8-C259-4A4B-8EF8-58A9E28300DC}"/>
            </a:ext>
          </a:extLst>
        </xdr:cNvPr>
        <xdr:cNvCxnSpPr>
          <a:stCxn id="18" idx="1"/>
        </xdr:cNvCxnSpPr>
      </xdr:nvCxnSpPr>
      <xdr:spPr>
        <a:xfrm flipH="1" flipV="1">
          <a:off x="4819650" y="4924425"/>
          <a:ext cx="5514975" cy="98530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304800</xdr:colOff>
      <xdr:row>39</xdr:row>
      <xdr:rowOff>141817</xdr:rowOff>
    </xdr:from>
    <xdr:to>
      <xdr:col>12</xdr:col>
      <xdr:colOff>523875</xdr:colOff>
      <xdr:row>41</xdr:row>
      <xdr:rowOff>95250</xdr:rowOff>
    </xdr:to>
    <xdr:sp macro="" textlink="">
      <xdr:nvSpPr>
        <xdr:cNvPr id="22" name="TextBox 21">
          <a:extLst>
            <a:ext uri="{FF2B5EF4-FFF2-40B4-BE49-F238E27FC236}">
              <a16:creationId xmlns:a16="http://schemas.microsoft.com/office/drawing/2014/main" id="{FC617B1E-2017-447E-8A5E-23E98459B973}"/>
            </a:ext>
          </a:extLst>
        </xdr:cNvPr>
        <xdr:cNvSpPr txBox="1"/>
      </xdr:nvSpPr>
      <xdr:spPr>
        <a:xfrm>
          <a:off x="10382250" y="8638117"/>
          <a:ext cx="1990725" cy="27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rgbClr val="FF0000"/>
              </a:solidFill>
            </a:rPr>
            <a:t>type calculation also</a:t>
          </a:r>
          <a:r>
            <a:rPr lang="en-US" sz="1100" kern="1200" baseline="0">
              <a:solidFill>
                <a:srgbClr val="FF0000"/>
              </a:solidFill>
            </a:rPr>
            <a:t> in the cell!</a:t>
          </a:r>
          <a:endParaRPr lang="en-US" sz="1100" kern="1200">
            <a:solidFill>
              <a:srgbClr val="FF0000"/>
            </a:solidFill>
          </a:endParaRPr>
        </a:p>
      </xdr:txBody>
    </xdr:sp>
    <xdr:clientData/>
  </xdr:twoCellAnchor>
  <xdr:twoCellAnchor>
    <xdr:from>
      <xdr:col>1</xdr:col>
      <xdr:colOff>923925</xdr:colOff>
      <xdr:row>18</xdr:row>
      <xdr:rowOff>95250</xdr:rowOff>
    </xdr:from>
    <xdr:to>
      <xdr:col>9</xdr:col>
      <xdr:colOff>304800</xdr:colOff>
      <xdr:row>40</xdr:row>
      <xdr:rowOff>118534</xdr:rowOff>
    </xdr:to>
    <xdr:cxnSp macro="">
      <xdr:nvCxnSpPr>
        <xdr:cNvPr id="23" name="Straight Arrow Connector 22">
          <a:extLst>
            <a:ext uri="{FF2B5EF4-FFF2-40B4-BE49-F238E27FC236}">
              <a16:creationId xmlns:a16="http://schemas.microsoft.com/office/drawing/2014/main" id="{A5FC8D1C-CDCB-4778-BD80-D0E4AB7E6D8B}"/>
            </a:ext>
          </a:extLst>
        </xdr:cNvPr>
        <xdr:cNvCxnSpPr>
          <a:stCxn id="22" idx="1"/>
        </xdr:cNvCxnSpPr>
      </xdr:nvCxnSpPr>
      <xdr:spPr>
        <a:xfrm flipH="1" flipV="1">
          <a:off x="4810125" y="5057775"/>
          <a:ext cx="5572125" cy="371898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276225</xdr:colOff>
      <xdr:row>56</xdr:row>
      <xdr:rowOff>113242</xdr:rowOff>
    </xdr:from>
    <xdr:to>
      <xdr:col>12</xdr:col>
      <xdr:colOff>495300</xdr:colOff>
      <xdr:row>58</xdr:row>
      <xdr:rowOff>66675</xdr:rowOff>
    </xdr:to>
    <xdr:sp macro="" textlink="">
      <xdr:nvSpPr>
        <xdr:cNvPr id="25" name="TextBox 24">
          <a:extLst>
            <a:ext uri="{FF2B5EF4-FFF2-40B4-BE49-F238E27FC236}">
              <a16:creationId xmlns:a16="http://schemas.microsoft.com/office/drawing/2014/main" id="{F2A720B5-1FB5-4A03-8AEE-B31EFFD94D4C}"/>
            </a:ext>
          </a:extLst>
        </xdr:cNvPr>
        <xdr:cNvSpPr txBox="1"/>
      </xdr:nvSpPr>
      <xdr:spPr>
        <a:xfrm>
          <a:off x="10353675" y="11362267"/>
          <a:ext cx="1990725" cy="27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rgbClr val="FF0000"/>
              </a:solidFill>
            </a:rPr>
            <a:t>type calculation also</a:t>
          </a:r>
          <a:r>
            <a:rPr lang="en-US" sz="1100" kern="1200" baseline="0">
              <a:solidFill>
                <a:srgbClr val="FF0000"/>
              </a:solidFill>
            </a:rPr>
            <a:t> in the cell!</a:t>
          </a:r>
          <a:endParaRPr lang="en-US" sz="1100" kern="1200">
            <a:solidFill>
              <a:srgbClr val="FF0000"/>
            </a:solidFill>
          </a:endParaRPr>
        </a:p>
      </xdr:txBody>
    </xdr:sp>
    <xdr:clientData/>
  </xdr:twoCellAnchor>
  <xdr:twoCellAnchor>
    <xdr:from>
      <xdr:col>1</xdr:col>
      <xdr:colOff>933450</xdr:colOff>
      <xdr:row>19</xdr:row>
      <xdr:rowOff>95250</xdr:rowOff>
    </xdr:from>
    <xdr:to>
      <xdr:col>9</xdr:col>
      <xdr:colOff>276225</xdr:colOff>
      <xdr:row>57</xdr:row>
      <xdr:rowOff>89959</xdr:rowOff>
    </xdr:to>
    <xdr:cxnSp macro="">
      <xdr:nvCxnSpPr>
        <xdr:cNvPr id="26" name="Straight Arrow Connector 25">
          <a:extLst>
            <a:ext uri="{FF2B5EF4-FFF2-40B4-BE49-F238E27FC236}">
              <a16:creationId xmlns:a16="http://schemas.microsoft.com/office/drawing/2014/main" id="{69ED9E7E-FF6E-4481-930F-F04316FE9215}"/>
            </a:ext>
          </a:extLst>
        </xdr:cNvPr>
        <xdr:cNvCxnSpPr>
          <a:stCxn id="25" idx="1"/>
        </xdr:cNvCxnSpPr>
      </xdr:nvCxnSpPr>
      <xdr:spPr>
        <a:xfrm flipH="1" flipV="1">
          <a:off x="4819650" y="5248275"/>
          <a:ext cx="5534025" cy="625263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16</xdr:row>
      <xdr:rowOff>57150</xdr:rowOff>
    </xdr:from>
    <xdr:to>
      <xdr:col>12</xdr:col>
      <xdr:colOff>571500</xdr:colOff>
      <xdr:row>28</xdr:row>
      <xdr:rowOff>38100</xdr:rowOff>
    </xdr:to>
    <xdr:sp macro="" textlink="">
      <xdr:nvSpPr>
        <xdr:cNvPr id="2" name="Rectangle 1">
          <a:extLst>
            <a:ext uri="{FF2B5EF4-FFF2-40B4-BE49-F238E27FC236}">
              <a16:creationId xmlns:a16="http://schemas.microsoft.com/office/drawing/2014/main" id="{2486E5E9-2060-44F1-8C1F-64246CD5B07A}"/>
            </a:ext>
          </a:extLst>
        </xdr:cNvPr>
        <xdr:cNvSpPr/>
      </xdr:nvSpPr>
      <xdr:spPr>
        <a:xfrm>
          <a:off x="7067550" y="4133850"/>
          <a:ext cx="5353050" cy="2124075"/>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31</xdr:row>
      <xdr:rowOff>0</xdr:rowOff>
    </xdr:from>
    <xdr:to>
      <xdr:col>13</xdr:col>
      <xdr:colOff>0</xdr:colOff>
      <xdr:row>45</xdr:row>
      <xdr:rowOff>30480</xdr:rowOff>
    </xdr:to>
    <xdr:sp macro="" textlink="">
      <xdr:nvSpPr>
        <xdr:cNvPr id="3" name="Rectangle 2">
          <a:extLst>
            <a:ext uri="{FF2B5EF4-FFF2-40B4-BE49-F238E27FC236}">
              <a16:creationId xmlns:a16="http://schemas.microsoft.com/office/drawing/2014/main" id="{7535C315-8DB8-42F8-A443-F5AC152871F4}"/>
            </a:ext>
          </a:extLst>
        </xdr:cNvPr>
        <xdr:cNvSpPr/>
      </xdr:nvSpPr>
      <xdr:spPr>
        <a:xfrm>
          <a:off x="7086600" y="6867525"/>
          <a:ext cx="5353050" cy="2306955"/>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48</xdr:row>
      <xdr:rowOff>0</xdr:rowOff>
    </xdr:from>
    <xdr:to>
      <xdr:col>13</xdr:col>
      <xdr:colOff>0</xdr:colOff>
      <xdr:row>62</xdr:row>
      <xdr:rowOff>30480</xdr:rowOff>
    </xdr:to>
    <xdr:sp macro="" textlink="">
      <xdr:nvSpPr>
        <xdr:cNvPr id="4" name="Rectangle 3">
          <a:extLst>
            <a:ext uri="{FF2B5EF4-FFF2-40B4-BE49-F238E27FC236}">
              <a16:creationId xmlns:a16="http://schemas.microsoft.com/office/drawing/2014/main" id="{5B925CAE-0B1E-46E9-9BFE-3C9DBF1A08B9}"/>
            </a:ext>
          </a:extLst>
        </xdr:cNvPr>
        <xdr:cNvSpPr/>
      </xdr:nvSpPr>
      <xdr:spPr>
        <a:xfrm>
          <a:off x="7086600" y="9629775"/>
          <a:ext cx="5353050" cy="2297430"/>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xdr:colOff>
      <xdr:row>4</xdr:row>
      <xdr:rowOff>0</xdr:rowOff>
    </xdr:from>
    <xdr:to>
      <xdr:col>3</xdr:col>
      <xdr:colOff>571500</xdr:colOff>
      <xdr:row>10</xdr:row>
      <xdr:rowOff>0</xdr:rowOff>
    </xdr:to>
    <xdr:sp macro="" textlink="">
      <xdr:nvSpPr>
        <xdr:cNvPr id="5" name="Rectangle 4">
          <a:extLst>
            <a:ext uri="{FF2B5EF4-FFF2-40B4-BE49-F238E27FC236}">
              <a16:creationId xmlns:a16="http://schemas.microsoft.com/office/drawing/2014/main" id="{0C304127-2EC2-4D59-81A2-BE7EE5573F3E}"/>
            </a:ext>
          </a:extLst>
        </xdr:cNvPr>
        <xdr:cNvSpPr/>
      </xdr:nvSpPr>
      <xdr:spPr>
        <a:xfrm>
          <a:off x="3884084" y="867833"/>
          <a:ext cx="2592916" cy="1725084"/>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latin typeface="Grandview" panose="020B0502040204020203" pitchFamily="34" charset="0"/>
            </a:rPr>
            <a:t>Explanatory notes (if there are deviations from the budget, or on the link between costs as shown in</a:t>
          </a:r>
          <a:r>
            <a:rPr lang="en-US" sz="1000" b="1" baseline="0">
              <a:solidFill>
                <a:sysClr val="windowText" lastClr="000000"/>
              </a:solidFill>
              <a:latin typeface="Grandview" panose="020B0502040204020203" pitchFamily="34" charset="0"/>
            </a:rPr>
            <a:t> actual costs overview and the invoices): </a:t>
          </a:r>
          <a:endParaRPr lang="en-US" sz="1000" b="1">
            <a:solidFill>
              <a:sysClr val="windowText" lastClr="000000"/>
            </a:solidFill>
            <a:latin typeface="Grandview" panose="020B0502040204020203" pitchFamily="34" charset="0"/>
          </a:endParaRPr>
        </a:p>
      </xdr:txBody>
    </xdr:sp>
    <xdr:clientData/>
  </xdr:twoCellAnchor>
  <xdr:twoCellAnchor editAs="absolute">
    <xdr:from>
      <xdr:col>0</xdr:col>
      <xdr:colOff>0</xdr:colOff>
      <xdr:row>0</xdr:row>
      <xdr:rowOff>0</xdr:rowOff>
    </xdr:from>
    <xdr:to>
      <xdr:col>0</xdr:col>
      <xdr:colOff>3615690</xdr:colOff>
      <xdr:row>3</xdr:row>
      <xdr:rowOff>102266</xdr:rowOff>
    </xdr:to>
    <xdr:grpSp>
      <xdr:nvGrpSpPr>
        <xdr:cNvPr id="6" name="Group 5">
          <a:extLst>
            <a:ext uri="{FF2B5EF4-FFF2-40B4-BE49-F238E27FC236}">
              <a16:creationId xmlns:a16="http://schemas.microsoft.com/office/drawing/2014/main" id="{FC2AA813-920F-4852-B683-238742BF0CE1}"/>
            </a:ext>
          </a:extLst>
        </xdr:cNvPr>
        <xdr:cNvGrpSpPr>
          <a:grpSpLocks noChangeAspect="1"/>
        </xdr:cNvGrpSpPr>
      </xdr:nvGrpSpPr>
      <xdr:grpSpPr>
        <a:xfrm>
          <a:off x="0" y="0"/>
          <a:ext cx="3615690" cy="705516"/>
          <a:chOff x="21771" y="21771"/>
          <a:chExt cx="2862943" cy="533400"/>
        </a:xfrm>
      </xdr:grpSpPr>
      <xdr:sp macro="" textlink="">
        <xdr:nvSpPr>
          <xdr:cNvPr id="7" name="Rectangle 6">
            <a:extLst>
              <a:ext uri="{FF2B5EF4-FFF2-40B4-BE49-F238E27FC236}">
                <a16:creationId xmlns:a16="http://schemas.microsoft.com/office/drawing/2014/main" id="{35B4E287-7D72-3F73-24BC-6647F5487FCE}"/>
              </a:ext>
            </a:extLst>
          </xdr:cNvPr>
          <xdr:cNvSpPr/>
        </xdr:nvSpPr>
        <xdr:spPr>
          <a:xfrm>
            <a:off x="21771" y="21771"/>
            <a:ext cx="2862943" cy="533400"/>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8" name="Picture 7">
            <a:extLst>
              <a:ext uri="{FF2B5EF4-FFF2-40B4-BE49-F238E27FC236}">
                <a16:creationId xmlns:a16="http://schemas.microsoft.com/office/drawing/2014/main" id="{1C623445-FDEF-EE52-7892-A92C6BCD7A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063" y="98260"/>
            <a:ext cx="1816826" cy="429457"/>
          </a:xfrm>
          <a:prstGeom prst="rect">
            <a:avLst/>
          </a:prstGeom>
        </xdr:spPr>
      </xdr:pic>
    </xdr:grpSp>
    <xdr:clientData/>
  </xdr:twoCellAnchor>
  <xdr:twoCellAnchor>
    <xdr:from>
      <xdr:col>5</xdr:col>
      <xdr:colOff>219075</xdr:colOff>
      <xdr:row>33</xdr:row>
      <xdr:rowOff>123825</xdr:rowOff>
    </xdr:from>
    <xdr:to>
      <xdr:col>6</xdr:col>
      <xdr:colOff>400050</xdr:colOff>
      <xdr:row>43</xdr:row>
      <xdr:rowOff>85725</xdr:rowOff>
    </xdr:to>
    <xdr:sp macro="" textlink="">
      <xdr:nvSpPr>
        <xdr:cNvPr id="9" name="Rectangle 8">
          <a:extLst>
            <a:ext uri="{FF2B5EF4-FFF2-40B4-BE49-F238E27FC236}">
              <a16:creationId xmlns:a16="http://schemas.microsoft.com/office/drawing/2014/main" id="{D2FB15D0-0BC5-FCCF-7DF7-275D879B3A5D}"/>
            </a:ext>
          </a:extLst>
        </xdr:cNvPr>
        <xdr:cNvSpPr/>
      </xdr:nvSpPr>
      <xdr:spPr>
        <a:xfrm>
          <a:off x="7305675" y="7324725"/>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Outward trip</a:t>
          </a:r>
        </a:p>
        <a:p>
          <a:pPr algn="l"/>
          <a:endParaRPr lang="en-US" sz="1100" kern="1200"/>
        </a:p>
        <a:p>
          <a:pPr algn="l"/>
          <a:r>
            <a:rPr lang="en-US" sz="1100" b="0" i="0">
              <a:solidFill>
                <a:schemeClr val="dk1"/>
              </a:solidFill>
              <a:effectLst/>
              <a:latin typeface="+mn-lt"/>
              <a:ea typeface="+mn-ea"/>
              <a:cs typeface="+mn-cs"/>
            </a:rPr>
            <a:t>$120</a:t>
          </a:r>
          <a:endParaRPr lang="en-US" sz="1100" kern="1200"/>
        </a:p>
      </xdr:txBody>
    </xdr:sp>
    <xdr:clientData/>
  </xdr:twoCellAnchor>
  <xdr:twoCellAnchor>
    <xdr:from>
      <xdr:col>10</xdr:col>
      <xdr:colOff>133350</xdr:colOff>
      <xdr:row>33</xdr:row>
      <xdr:rowOff>114300</xdr:rowOff>
    </xdr:from>
    <xdr:to>
      <xdr:col>12</xdr:col>
      <xdr:colOff>352425</xdr:colOff>
      <xdr:row>43</xdr:row>
      <xdr:rowOff>76200</xdr:rowOff>
    </xdr:to>
    <xdr:sp macro="" textlink="">
      <xdr:nvSpPr>
        <xdr:cNvPr id="10" name="Rectangle 9">
          <a:extLst>
            <a:ext uri="{FF2B5EF4-FFF2-40B4-BE49-F238E27FC236}">
              <a16:creationId xmlns:a16="http://schemas.microsoft.com/office/drawing/2014/main" id="{34B3A164-C9E8-4562-8153-FC6E8BC641AD}"/>
            </a:ext>
          </a:extLst>
        </xdr:cNvPr>
        <xdr:cNvSpPr/>
      </xdr:nvSpPr>
      <xdr:spPr>
        <a:xfrm>
          <a:off x="10801350" y="731520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return trip</a:t>
          </a:r>
        </a:p>
        <a:p>
          <a:pPr algn="l"/>
          <a:endParaRPr lang="en-US" sz="1100" kern="1200"/>
        </a:p>
        <a:p>
          <a:pPr algn="l"/>
          <a:r>
            <a:rPr lang="en-US" sz="1100" b="0" i="0">
              <a:solidFill>
                <a:schemeClr val="dk1"/>
              </a:solidFill>
              <a:effectLst/>
              <a:latin typeface="+mn-lt"/>
              <a:ea typeface="+mn-ea"/>
              <a:cs typeface="+mn-cs"/>
            </a:rPr>
            <a:t>$115</a:t>
          </a:r>
          <a:endParaRPr lang="en-US" sz="1100" kern="1200"/>
        </a:p>
      </xdr:txBody>
    </xdr:sp>
    <xdr:clientData/>
  </xdr:twoCellAnchor>
  <xdr:twoCellAnchor>
    <xdr:from>
      <xdr:col>7</xdr:col>
      <xdr:colOff>104775</xdr:colOff>
      <xdr:row>33</xdr:row>
      <xdr:rowOff>133350</xdr:rowOff>
    </xdr:from>
    <xdr:to>
      <xdr:col>9</xdr:col>
      <xdr:colOff>323850</xdr:colOff>
      <xdr:row>43</xdr:row>
      <xdr:rowOff>95250</xdr:rowOff>
    </xdr:to>
    <xdr:sp macro="" textlink="">
      <xdr:nvSpPr>
        <xdr:cNvPr id="11" name="Rectangle 10">
          <a:extLst>
            <a:ext uri="{FF2B5EF4-FFF2-40B4-BE49-F238E27FC236}">
              <a16:creationId xmlns:a16="http://schemas.microsoft.com/office/drawing/2014/main" id="{ACDDE658-F733-47DF-A2E3-77CC725C8E53}"/>
            </a:ext>
          </a:extLst>
        </xdr:cNvPr>
        <xdr:cNvSpPr/>
      </xdr:nvSpPr>
      <xdr:spPr>
        <a:xfrm>
          <a:off x="9001125" y="733425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Travel</a:t>
          </a:r>
          <a:r>
            <a:rPr lang="en-US" sz="1100" kern="1200" baseline="0"/>
            <a:t> from accomodation to conference and back</a:t>
          </a:r>
        </a:p>
        <a:p>
          <a:pPr algn="l"/>
          <a:endParaRPr lang="en-US" sz="1100" kern="1200" baseline="0"/>
        </a:p>
        <a:p>
          <a:pPr algn="l"/>
          <a:r>
            <a:rPr lang="en-US" sz="1100" b="0" i="0">
              <a:solidFill>
                <a:schemeClr val="dk1"/>
              </a:solidFill>
              <a:effectLst/>
              <a:latin typeface="+mn-lt"/>
              <a:ea typeface="+mn-ea"/>
              <a:cs typeface="+mn-cs"/>
            </a:rPr>
            <a:t>$20</a:t>
          </a:r>
          <a:endParaRPr lang="en-US" sz="1100" kern="1200"/>
        </a:p>
      </xdr:txBody>
    </xdr:sp>
    <xdr:clientData/>
  </xdr:twoCellAnchor>
  <xdr:twoCellAnchor>
    <xdr:from>
      <xdr:col>5</xdr:col>
      <xdr:colOff>161925</xdr:colOff>
      <xdr:row>18</xdr:row>
      <xdr:rowOff>38100</xdr:rowOff>
    </xdr:from>
    <xdr:to>
      <xdr:col>6</xdr:col>
      <xdr:colOff>342900</xdr:colOff>
      <xdr:row>27</xdr:row>
      <xdr:rowOff>9525</xdr:rowOff>
    </xdr:to>
    <xdr:sp macro="" textlink="">
      <xdr:nvSpPr>
        <xdr:cNvPr id="12" name="Rectangle 11">
          <a:extLst>
            <a:ext uri="{FF2B5EF4-FFF2-40B4-BE49-F238E27FC236}">
              <a16:creationId xmlns:a16="http://schemas.microsoft.com/office/drawing/2014/main" id="{6CE2E023-A525-46C4-90C2-D21C646DF01B}"/>
            </a:ext>
          </a:extLst>
        </xdr:cNvPr>
        <xdr:cNvSpPr/>
      </xdr:nvSpPr>
      <xdr:spPr>
        <a:xfrm>
          <a:off x="7248525" y="4486275"/>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Conference</a:t>
          </a:r>
          <a:r>
            <a:rPr lang="en-US" sz="1100" kern="1200" baseline="0"/>
            <a:t> ticket</a:t>
          </a:r>
        </a:p>
        <a:p>
          <a:pPr algn="l"/>
          <a:endParaRPr lang="en-US" sz="1100" kern="1200" baseline="0"/>
        </a:p>
        <a:p>
          <a:pPr algn="l"/>
          <a:r>
            <a:rPr lang="en-US" sz="1100" b="0" i="0">
              <a:solidFill>
                <a:schemeClr val="dk1"/>
              </a:solidFill>
              <a:effectLst/>
              <a:latin typeface="+mn-lt"/>
              <a:ea typeface="+mn-ea"/>
              <a:cs typeface="+mn-cs"/>
            </a:rPr>
            <a:t>$50</a:t>
          </a:r>
          <a:endParaRPr lang="en-US" sz="1100" kern="1200"/>
        </a:p>
      </xdr:txBody>
    </xdr:sp>
    <xdr:clientData/>
  </xdr:twoCellAnchor>
  <xdr:twoCellAnchor>
    <xdr:from>
      <xdr:col>6</xdr:col>
      <xdr:colOff>571500</xdr:colOff>
      <xdr:row>18</xdr:row>
      <xdr:rowOff>9525</xdr:rowOff>
    </xdr:from>
    <xdr:to>
      <xdr:col>9</xdr:col>
      <xdr:colOff>200025</xdr:colOff>
      <xdr:row>26</xdr:row>
      <xdr:rowOff>142875</xdr:rowOff>
    </xdr:to>
    <xdr:sp macro="" textlink="">
      <xdr:nvSpPr>
        <xdr:cNvPr id="13" name="Rectangle 12">
          <a:extLst>
            <a:ext uri="{FF2B5EF4-FFF2-40B4-BE49-F238E27FC236}">
              <a16:creationId xmlns:a16="http://schemas.microsoft.com/office/drawing/2014/main" id="{3733426C-1D56-4014-BA88-CC442610C0F6}"/>
            </a:ext>
          </a:extLst>
        </xdr:cNvPr>
        <xdr:cNvSpPr/>
      </xdr:nvSpPr>
      <xdr:spPr>
        <a:xfrm>
          <a:off x="8877300" y="445770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Conference</a:t>
          </a:r>
          <a:r>
            <a:rPr lang="en-US" sz="1100" kern="1200" baseline="0"/>
            <a:t> dinner ticket/prepayment conference ticket</a:t>
          </a:r>
        </a:p>
        <a:p>
          <a:pPr algn="l"/>
          <a:r>
            <a:rPr lang="en-US" sz="1100" b="0" i="0">
              <a:solidFill>
                <a:schemeClr val="dk1"/>
              </a:solidFill>
              <a:effectLst/>
              <a:latin typeface="+mn-lt"/>
              <a:ea typeface="+mn-ea"/>
              <a:cs typeface="+mn-cs"/>
            </a:rPr>
            <a:t>$25</a:t>
          </a:r>
          <a:endParaRPr lang="en-US" sz="1100" kern="1200"/>
        </a:p>
      </xdr:txBody>
    </xdr:sp>
    <xdr:clientData/>
  </xdr:twoCellAnchor>
  <xdr:twoCellAnchor>
    <xdr:from>
      <xdr:col>5</xdr:col>
      <xdr:colOff>219075</xdr:colOff>
      <xdr:row>49</xdr:row>
      <xdr:rowOff>19050</xdr:rowOff>
    </xdr:from>
    <xdr:to>
      <xdr:col>6</xdr:col>
      <xdr:colOff>400050</xdr:colOff>
      <xdr:row>58</xdr:row>
      <xdr:rowOff>142875</xdr:rowOff>
    </xdr:to>
    <xdr:sp macro="" textlink="">
      <xdr:nvSpPr>
        <xdr:cNvPr id="17" name="Rectangle 16">
          <a:extLst>
            <a:ext uri="{FF2B5EF4-FFF2-40B4-BE49-F238E27FC236}">
              <a16:creationId xmlns:a16="http://schemas.microsoft.com/office/drawing/2014/main" id="{3864890D-7D9F-4E95-81EC-8DA0468B44A6}"/>
            </a:ext>
          </a:extLst>
        </xdr:cNvPr>
        <xdr:cNvSpPr/>
      </xdr:nvSpPr>
      <xdr:spPr>
        <a:xfrm>
          <a:off x="7305675" y="981075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Accomodation</a:t>
          </a:r>
        </a:p>
        <a:p>
          <a:pPr algn="l"/>
          <a:r>
            <a:rPr lang="en-US" sz="1100" kern="1200"/>
            <a:t>X</a:t>
          </a:r>
          <a:r>
            <a:rPr lang="en-US" sz="1100" kern="1200" baseline="0"/>
            <a:t> nights</a:t>
          </a:r>
        </a:p>
        <a:p>
          <a:pPr algn="l"/>
          <a:endParaRPr lang="en-US" sz="1100" kern="12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$210</a:t>
          </a:r>
          <a:endParaRPr lang="en-US">
            <a:effectLst/>
          </a:endParaRPr>
        </a:p>
      </xdr:txBody>
    </xdr:sp>
    <xdr:clientData/>
  </xdr:twoCellAnchor>
  <xdr:twoCellAnchor>
    <xdr:from>
      <xdr:col>0</xdr:col>
      <xdr:colOff>74083</xdr:colOff>
      <xdr:row>30</xdr:row>
      <xdr:rowOff>126187</xdr:rowOff>
    </xdr:from>
    <xdr:to>
      <xdr:col>0</xdr:col>
      <xdr:colOff>3841751</xdr:colOff>
      <xdr:row>36</xdr:row>
      <xdr:rowOff>84666</xdr:rowOff>
    </xdr:to>
    <xdr:sp macro="" textlink="">
      <xdr:nvSpPr>
        <xdr:cNvPr id="23" name="TextBox 22">
          <a:extLst>
            <a:ext uri="{FF2B5EF4-FFF2-40B4-BE49-F238E27FC236}">
              <a16:creationId xmlns:a16="http://schemas.microsoft.com/office/drawing/2014/main" id="{DBB4192D-1F0F-4F1D-AA46-40969A514B42}"/>
            </a:ext>
          </a:extLst>
        </xdr:cNvPr>
        <xdr:cNvSpPr txBox="1"/>
      </xdr:nvSpPr>
      <xdr:spPr>
        <a:xfrm>
          <a:off x="74083" y="6634937"/>
          <a:ext cx="3767668" cy="91097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For example, suppose that the USD/EUR exchange rate is 0.631 and you'd like to convert 100 USD into EUR. </a:t>
          </a:r>
        </a:p>
        <a:p>
          <a:r>
            <a:rPr lang="en-US" sz="1100" b="0" i="0">
              <a:solidFill>
                <a:schemeClr val="dk1"/>
              </a:solidFill>
              <a:effectLst/>
              <a:latin typeface="+mn-lt"/>
              <a:ea typeface="+mn-ea"/>
              <a:cs typeface="+mn-cs"/>
            </a:rPr>
            <a:t>To accomplish this, simply multiply the 100 by 0.631 and the result is the number of EUR that you will receive: 63.10 EUR.</a:t>
          </a:r>
          <a:endParaRPr lang="en-US" sz="1100" kern="1200"/>
        </a:p>
      </xdr:txBody>
    </xdr:sp>
    <xdr:clientData/>
  </xdr:twoCellAnchor>
  <xdr:twoCellAnchor>
    <xdr:from>
      <xdr:col>9</xdr:col>
      <xdr:colOff>248708</xdr:colOff>
      <xdr:row>25</xdr:row>
      <xdr:rowOff>21167</xdr:rowOff>
    </xdr:from>
    <xdr:to>
      <xdr:col>12</xdr:col>
      <xdr:colOff>497415</xdr:colOff>
      <xdr:row>26</xdr:row>
      <xdr:rowOff>148165</xdr:rowOff>
    </xdr:to>
    <xdr:sp macro="" textlink="">
      <xdr:nvSpPr>
        <xdr:cNvPr id="24" name="TextBox 23">
          <a:extLst>
            <a:ext uri="{FF2B5EF4-FFF2-40B4-BE49-F238E27FC236}">
              <a16:creationId xmlns:a16="http://schemas.microsoft.com/office/drawing/2014/main" id="{4324979B-A1B6-4E4A-9D09-43D540430F0D}"/>
            </a:ext>
          </a:extLst>
        </xdr:cNvPr>
        <xdr:cNvSpPr txBox="1"/>
      </xdr:nvSpPr>
      <xdr:spPr>
        <a:xfrm>
          <a:off x="10334625" y="5704417"/>
          <a:ext cx="2026707" cy="306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rgbClr val="FF0000"/>
              </a:solidFill>
            </a:rPr>
            <a:t>type calculation also</a:t>
          </a:r>
          <a:r>
            <a:rPr lang="en-US" sz="1100" kern="1200" baseline="0">
              <a:solidFill>
                <a:srgbClr val="FF0000"/>
              </a:solidFill>
            </a:rPr>
            <a:t> in the cell!</a:t>
          </a:r>
          <a:endParaRPr lang="en-US" sz="1100" kern="1200">
            <a:solidFill>
              <a:srgbClr val="FF0000"/>
            </a:solidFill>
          </a:endParaRPr>
        </a:p>
      </xdr:txBody>
    </xdr:sp>
    <xdr:clientData/>
  </xdr:twoCellAnchor>
  <xdr:twoCellAnchor>
    <xdr:from>
      <xdr:col>1</xdr:col>
      <xdr:colOff>931334</xdr:colOff>
      <xdr:row>20</xdr:row>
      <xdr:rowOff>116417</xdr:rowOff>
    </xdr:from>
    <xdr:to>
      <xdr:col>9</xdr:col>
      <xdr:colOff>248708</xdr:colOff>
      <xdr:row>25</xdr:row>
      <xdr:rowOff>174625</xdr:rowOff>
    </xdr:to>
    <xdr:cxnSp macro="">
      <xdr:nvCxnSpPr>
        <xdr:cNvPr id="25" name="Straight Arrow Connector 24">
          <a:extLst>
            <a:ext uri="{FF2B5EF4-FFF2-40B4-BE49-F238E27FC236}">
              <a16:creationId xmlns:a16="http://schemas.microsoft.com/office/drawing/2014/main" id="{EFFA64F7-9297-4539-B19C-26554F185661}"/>
            </a:ext>
          </a:extLst>
        </xdr:cNvPr>
        <xdr:cNvCxnSpPr>
          <a:stCxn id="24" idx="1"/>
        </xdr:cNvCxnSpPr>
      </xdr:nvCxnSpPr>
      <xdr:spPr>
        <a:xfrm flipH="1" flipV="1">
          <a:off x="4815417" y="4857750"/>
          <a:ext cx="5519208" cy="10001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379942</xdr:colOff>
      <xdr:row>43</xdr:row>
      <xdr:rowOff>141817</xdr:rowOff>
    </xdr:from>
    <xdr:to>
      <xdr:col>13</xdr:col>
      <xdr:colOff>35983</xdr:colOff>
      <xdr:row>45</xdr:row>
      <xdr:rowOff>131232</xdr:rowOff>
    </xdr:to>
    <xdr:sp macro="" textlink="">
      <xdr:nvSpPr>
        <xdr:cNvPr id="29" name="TextBox 28">
          <a:extLst>
            <a:ext uri="{FF2B5EF4-FFF2-40B4-BE49-F238E27FC236}">
              <a16:creationId xmlns:a16="http://schemas.microsoft.com/office/drawing/2014/main" id="{DF303399-B1B0-49A1-B7ED-07BD61CC8C19}"/>
            </a:ext>
          </a:extLst>
        </xdr:cNvPr>
        <xdr:cNvSpPr txBox="1"/>
      </xdr:nvSpPr>
      <xdr:spPr>
        <a:xfrm>
          <a:off x="10465859" y="8714317"/>
          <a:ext cx="2026707" cy="306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rgbClr val="FF0000"/>
              </a:solidFill>
            </a:rPr>
            <a:t>type calculation also</a:t>
          </a:r>
          <a:r>
            <a:rPr lang="en-US" sz="1100" kern="1200" baseline="0">
              <a:solidFill>
                <a:srgbClr val="FF0000"/>
              </a:solidFill>
            </a:rPr>
            <a:t> in the cell!</a:t>
          </a:r>
          <a:endParaRPr lang="en-US" sz="1100" kern="1200">
            <a:solidFill>
              <a:srgbClr val="FF0000"/>
            </a:solidFill>
          </a:endParaRPr>
        </a:p>
      </xdr:txBody>
    </xdr:sp>
    <xdr:clientData/>
  </xdr:twoCellAnchor>
  <xdr:twoCellAnchor>
    <xdr:from>
      <xdr:col>1</xdr:col>
      <xdr:colOff>878417</xdr:colOff>
      <xdr:row>21</xdr:row>
      <xdr:rowOff>84667</xdr:rowOff>
    </xdr:from>
    <xdr:to>
      <xdr:col>9</xdr:col>
      <xdr:colOff>379942</xdr:colOff>
      <xdr:row>44</xdr:row>
      <xdr:rowOff>136525</xdr:rowOff>
    </xdr:to>
    <xdr:cxnSp macro="">
      <xdr:nvCxnSpPr>
        <xdr:cNvPr id="30" name="Straight Arrow Connector 29">
          <a:extLst>
            <a:ext uri="{FF2B5EF4-FFF2-40B4-BE49-F238E27FC236}">
              <a16:creationId xmlns:a16="http://schemas.microsoft.com/office/drawing/2014/main" id="{05F24479-D1A1-4990-86BB-FAE9ED4A39B4}"/>
            </a:ext>
          </a:extLst>
        </xdr:cNvPr>
        <xdr:cNvCxnSpPr>
          <a:stCxn id="29" idx="1"/>
        </xdr:cNvCxnSpPr>
      </xdr:nvCxnSpPr>
      <xdr:spPr>
        <a:xfrm flipH="1" flipV="1">
          <a:off x="4762500" y="5016500"/>
          <a:ext cx="5703359" cy="3851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248707</xdr:colOff>
      <xdr:row>59</xdr:row>
      <xdr:rowOff>42334</xdr:rowOff>
    </xdr:from>
    <xdr:to>
      <xdr:col>12</xdr:col>
      <xdr:colOff>497414</xdr:colOff>
      <xdr:row>61</xdr:row>
      <xdr:rowOff>31749</xdr:rowOff>
    </xdr:to>
    <xdr:sp macro="" textlink="">
      <xdr:nvSpPr>
        <xdr:cNvPr id="32" name="TextBox 31">
          <a:extLst>
            <a:ext uri="{FF2B5EF4-FFF2-40B4-BE49-F238E27FC236}">
              <a16:creationId xmlns:a16="http://schemas.microsoft.com/office/drawing/2014/main" id="{791C6E99-3025-47D8-8C43-969E8935DA41}"/>
            </a:ext>
          </a:extLst>
        </xdr:cNvPr>
        <xdr:cNvSpPr txBox="1"/>
      </xdr:nvSpPr>
      <xdr:spPr>
        <a:xfrm>
          <a:off x="10334624" y="11154834"/>
          <a:ext cx="2026707" cy="306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rgbClr val="FF0000"/>
              </a:solidFill>
            </a:rPr>
            <a:t>type calculation also</a:t>
          </a:r>
          <a:r>
            <a:rPr lang="en-US" sz="1100" kern="1200" baseline="0">
              <a:solidFill>
                <a:srgbClr val="FF0000"/>
              </a:solidFill>
            </a:rPr>
            <a:t> in the cell!</a:t>
          </a:r>
          <a:endParaRPr lang="en-US" sz="1100" kern="1200">
            <a:solidFill>
              <a:srgbClr val="FF0000"/>
            </a:solidFill>
          </a:endParaRPr>
        </a:p>
      </xdr:txBody>
    </xdr:sp>
    <xdr:clientData/>
  </xdr:twoCellAnchor>
  <xdr:twoCellAnchor>
    <xdr:from>
      <xdr:col>1</xdr:col>
      <xdr:colOff>878417</xdr:colOff>
      <xdr:row>22</xdr:row>
      <xdr:rowOff>84667</xdr:rowOff>
    </xdr:from>
    <xdr:to>
      <xdr:col>9</xdr:col>
      <xdr:colOff>248707</xdr:colOff>
      <xdr:row>60</xdr:row>
      <xdr:rowOff>37042</xdr:rowOff>
    </xdr:to>
    <xdr:cxnSp macro="">
      <xdr:nvCxnSpPr>
        <xdr:cNvPr id="33" name="Straight Arrow Connector 32">
          <a:extLst>
            <a:ext uri="{FF2B5EF4-FFF2-40B4-BE49-F238E27FC236}">
              <a16:creationId xmlns:a16="http://schemas.microsoft.com/office/drawing/2014/main" id="{8A356FEE-6F94-45EB-8846-2B2584CB677A}"/>
            </a:ext>
          </a:extLst>
        </xdr:cNvPr>
        <xdr:cNvCxnSpPr>
          <a:stCxn id="32" idx="1"/>
        </xdr:cNvCxnSpPr>
      </xdr:nvCxnSpPr>
      <xdr:spPr>
        <a:xfrm flipH="1" flipV="1">
          <a:off x="4762500" y="5207000"/>
          <a:ext cx="5572124" cy="610129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13</xdr:row>
      <xdr:rowOff>57150</xdr:rowOff>
    </xdr:from>
    <xdr:to>
      <xdr:col>12</xdr:col>
      <xdr:colOff>571500</xdr:colOff>
      <xdr:row>25</xdr:row>
      <xdr:rowOff>38100</xdr:rowOff>
    </xdr:to>
    <xdr:sp macro="" textlink="">
      <xdr:nvSpPr>
        <xdr:cNvPr id="2" name="Rectangle 1">
          <a:extLst>
            <a:ext uri="{FF2B5EF4-FFF2-40B4-BE49-F238E27FC236}">
              <a16:creationId xmlns:a16="http://schemas.microsoft.com/office/drawing/2014/main" id="{AC28F734-24F6-4379-A85B-79254194BD98}"/>
            </a:ext>
          </a:extLst>
        </xdr:cNvPr>
        <xdr:cNvSpPr/>
      </xdr:nvSpPr>
      <xdr:spPr>
        <a:xfrm>
          <a:off x="7067550" y="4133850"/>
          <a:ext cx="5353050" cy="2124075"/>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28</xdr:row>
      <xdr:rowOff>0</xdr:rowOff>
    </xdr:from>
    <xdr:to>
      <xdr:col>13</xdr:col>
      <xdr:colOff>0</xdr:colOff>
      <xdr:row>42</xdr:row>
      <xdr:rowOff>30480</xdr:rowOff>
    </xdr:to>
    <xdr:sp macro="" textlink="">
      <xdr:nvSpPr>
        <xdr:cNvPr id="3" name="Rectangle 2">
          <a:extLst>
            <a:ext uri="{FF2B5EF4-FFF2-40B4-BE49-F238E27FC236}">
              <a16:creationId xmlns:a16="http://schemas.microsoft.com/office/drawing/2014/main" id="{4FB7D3A8-26D3-4A47-8E04-FC764E65ACFC}"/>
            </a:ext>
          </a:extLst>
        </xdr:cNvPr>
        <xdr:cNvSpPr/>
      </xdr:nvSpPr>
      <xdr:spPr>
        <a:xfrm>
          <a:off x="7086600" y="6867525"/>
          <a:ext cx="5353050" cy="2306955"/>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xdr:colOff>
      <xdr:row>1</xdr:row>
      <xdr:rowOff>0</xdr:rowOff>
    </xdr:from>
    <xdr:to>
      <xdr:col>3</xdr:col>
      <xdr:colOff>571500</xdr:colOff>
      <xdr:row>6</xdr:row>
      <xdr:rowOff>333375</xdr:rowOff>
    </xdr:to>
    <xdr:sp macro="" textlink="">
      <xdr:nvSpPr>
        <xdr:cNvPr id="5" name="Rectangle 4">
          <a:extLst>
            <a:ext uri="{FF2B5EF4-FFF2-40B4-BE49-F238E27FC236}">
              <a16:creationId xmlns:a16="http://schemas.microsoft.com/office/drawing/2014/main" id="{DA57FF8E-75C4-4C03-A7DE-4401F40DB2C6}"/>
            </a:ext>
          </a:extLst>
        </xdr:cNvPr>
        <xdr:cNvSpPr/>
      </xdr:nvSpPr>
      <xdr:spPr>
        <a:xfrm>
          <a:off x="3886201" y="876300"/>
          <a:ext cx="2590799" cy="1714500"/>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latin typeface="Grandview" panose="020B0502040204020203" pitchFamily="34" charset="0"/>
            </a:rPr>
            <a:t>Explanatory notes (if there are deviations from the budget, or on the link between costs as shown in</a:t>
          </a:r>
          <a:r>
            <a:rPr lang="en-US" sz="1000" b="1" baseline="0">
              <a:solidFill>
                <a:sysClr val="windowText" lastClr="000000"/>
              </a:solidFill>
              <a:latin typeface="Grandview" panose="020B0502040204020203" pitchFamily="34" charset="0"/>
            </a:rPr>
            <a:t> actual costs overview and the invoices): </a:t>
          </a:r>
          <a:endParaRPr lang="en-US" sz="1000" b="1">
            <a:solidFill>
              <a:sysClr val="windowText" lastClr="000000"/>
            </a:solidFill>
            <a:latin typeface="Grandview" panose="020B0502040204020203" pitchFamily="34" charset="0"/>
          </a:endParaRPr>
        </a:p>
      </xdr:txBody>
    </xdr:sp>
    <xdr:clientData/>
  </xdr:twoCellAnchor>
  <xdr:twoCellAnchor>
    <xdr:from>
      <xdr:col>5</xdr:col>
      <xdr:colOff>219075</xdr:colOff>
      <xdr:row>30</xdr:row>
      <xdr:rowOff>123825</xdr:rowOff>
    </xdr:from>
    <xdr:to>
      <xdr:col>5</xdr:col>
      <xdr:colOff>1181100</xdr:colOff>
      <xdr:row>40</xdr:row>
      <xdr:rowOff>85725</xdr:rowOff>
    </xdr:to>
    <xdr:sp macro="" textlink="">
      <xdr:nvSpPr>
        <xdr:cNvPr id="6" name="Rectangle 5">
          <a:extLst>
            <a:ext uri="{FF2B5EF4-FFF2-40B4-BE49-F238E27FC236}">
              <a16:creationId xmlns:a16="http://schemas.microsoft.com/office/drawing/2014/main" id="{3C64742D-6B2D-4D48-9B44-F8477844D256}"/>
            </a:ext>
          </a:extLst>
        </xdr:cNvPr>
        <xdr:cNvSpPr/>
      </xdr:nvSpPr>
      <xdr:spPr>
        <a:xfrm>
          <a:off x="7305675" y="7162800"/>
          <a:ext cx="96202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Fuel</a:t>
          </a:r>
          <a:r>
            <a:rPr lang="en-US" sz="1100" kern="1200" baseline="0"/>
            <a:t> for </a:t>
          </a:r>
          <a:r>
            <a:rPr lang="en-US" sz="1100" kern="1200"/>
            <a:t>Outward trip</a:t>
          </a:r>
        </a:p>
        <a:p>
          <a:pPr algn="l"/>
          <a:endParaRPr lang="en-US" sz="1100" kern="1200"/>
        </a:p>
        <a:p>
          <a:pPr algn="l"/>
          <a:r>
            <a:rPr lang="en-US" sz="1100" b="0" i="0">
              <a:solidFill>
                <a:schemeClr val="dk1"/>
              </a:solidFill>
              <a:effectLst/>
              <a:latin typeface="+mn-lt"/>
              <a:ea typeface="+mn-ea"/>
              <a:cs typeface="+mn-cs"/>
            </a:rPr>
            <a:t>€120</a:t>
          </a:r>
          <a:endParaRPr lang="en-US" sz="1100" kern="1200"/>
        </a:p>
      </xdr:txBody>
    </xdr:sp>
    <xdr:clientData/>
  </xdr:twoCellAnchor>
  <xdr:twoCellAnchor>
    <xdr:from>
      <xdr:col>6</xdr:col>
      <xdr:colOff>66675</xdr:colOff>
      <xdr:row>30</xdr:row>
      <xdr:rowOff>123825</xdr:rowOff>
    </xdr:from>
    <xdr:to>
      <xdr:col>7</xdr:col>
      <xdr:colOff>495300</xdr:colOff>
      <xdr:row>40</xdr:row>
      <xdr:rowOff>85725</xdr:rowOff>
    </xdr:to>
    <xdr:sp macro="" textlink="">
      <xdr:nvSpPr>
        <xdr:cNvPr id="7" name="Rectangle 6">
          <a:extLst>
            <a:ext uri="{FF2B5EF4-FFF2-40B4-BE49-F238E27FC236}">
              <a16:creationId xmlns:a16="http://schemas.microsoft.com/office/drawing/2014/main" id="{C4C329D9-E7D0-4A58-9FF9-371E8C21D007}"/>
            </a:ext>
          </a:extLst>
        </xdr:cNvPr>
        <xdr:cNvSpPr/>
      </xdr:nvSpPr>
      <xdr:spPr>
        <a:xfrm>
          <a:off x="8372475" y="7162800"/>
          <a:ext cx="1019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Fuel for return trip</a:t>
          </a:r>
        </a:p>
        <a:p>
          <a:pPr algn="l"/>
          <a:endParaRPr lang="en-US" sz="1100" kern="1200"/>
        </a:p>
        <a:p>
          <a:pPr algn="l"/>
          <a:r>
            <a:rPr lang="en-US" sz="1100" b="0" i="0">
              <a:solidFill>
                <a:schemeClr val="dk1"/>
              </a:solidFill>
              <a:effectLst/>
              <a:latin typeface="+mn-lt"/>
              <a:ea typeface="+mn-ea"/>
              <a:cs typeface="+mn-cs"/>
            </a:rPr>
            <a:t>€115</a:t>
          </a:r>
          <a:endParaRPr lang="en-US" sz="1100" kern="1200"/>
        </a:p>
      </xdr:txBody>
    </xdr:sp>
    <xdr:clientData/>
  </xdr:twoCellAnchor>
  <xdr:twoCellAnchor>
    <xdr:from>
      <xdr:col>5</xdr:col>
      <xdr:colOff>161925</xdr:colOff>
      <xdr:row>15</xdr:row>
      <xdr:rowOff>38100</xdr:rowOff>
    </xdr:from>
    <xdr:to>
      <xdr:col>6</xdr:col>
      <xdr:colOff>342900</xdr:colOff>
      <xdr:row>24</xdr:row>
      <xdr:rowOff>9525</xdr:rowOff>
    </xdr:to>
    <xdr:sp macro="" textlink="">
      <xdr:nvSpPr>
        <xdr:cNvPr id="9" name="Rectangle 8">
          <a:extLst>
            <a:ext uri="{FF2B5EF4-FFF2-40B4-BE49-F238E27FC236}">
              <a16:creationId xmlns:a16="http://schemas.microsoft.com/office/drawing/2014/main" id="{B7D5C88B-B12D-4745-8930-D5192B23FD9F}"/>
            </a:ext>
          </a:extLst>
        </xdr:cNvPr>
        <xdr:cNvSpPr/>
      </xdr:nvSpPr>
      <xdr:spPr>
        <a:xfrm>
          <a:off x="7248525" y="4486275"/>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Conference</a:t>
          </a:r>
          <a:r>
            <a:rPr lang="en-US" sz="1100" kern="1200" baseline="0"/>
            <a:t> ticket</a:t>
          </a:r>
        </a:p>
        <a:p>
          <a:pPr algn="l"/>
          <a:endParaRPr lang="en-US" sz="1100" kern="1200" baseline="0"/>
        </a:p>
        <a:p>
          <a:pPr algn="l"/>
          <a:r>
            <a:rPr lang="en-US" sz="1100" b="0" i="0">
              <a:solidFill>
                <a:schemeClr val="dk1"/>
              </a:solidFill>
              <a:effectLst/>
              <a:latin typeface="+mn-lt"/>
              <a:ea typeface="+mn-ea"/>
              <a:cs typeface="+mn-cs"/>
            </a:rPr>
            <a:t>€50</a:t>
          </a:r>
          <a:endParaRPr lang="en-US" sz="1100" kern="1200"/>
        </a:p>
      </xdr:txBody>
    </xdr:sp>
    <xdr:clientData/>
  </xdr:twoCellAnchor>
  <xdr:twoCellAnchor>
    <xdr:from>
      <xdr:col>6</xdr:col>
      <xdr:colOff>571500</xdr:colOff>
      <xdr:row>15</xdr:row>
      <xdr:rowOff>9525</xdr:rowOff>
    </xdr:from>
    <xdr:to>
      <xdr:col>9</xdr:col>
      <xdr:colOff>200025</xdr:colOff>
      <xdr:row>23</xdr:row>
      <xdr:rowOff>142875</xdr:rowOff>
    </xdr:to>
    <xdr:sp macro="" textlink="">
      <xdr:nvSpPr>
        <xdr:cNvPr id="10" name="Rectangle 9">
          <a:extLst>
            <a:ext uri="{FF2B5EF4-FFF2-40B4-BE49-F238E27FC236}">
              <a16:creationId xmlns:a16="http://schemas.microsoft.com/office/drawing/2014/main" id="{C264A5F8-C7DD-4812-BE33-0E297203569C}"/>
            </a:ext>
          </a:extLst>
        </xdr:cNvPr>
        <xdr:cNvSpPr/>
      </xdr:nvSpPr>
      <xdr:spPr>
        <a:xfrm>
          <a:off x="8877300" y="445770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Conference</a:t>
          </a:r>
          <a:r>
            <a:rPr lang="en-US" sz="1100" kern="1200" baseline="0"/>
            <a:t> dinner ticket/prepayment conference ticket</a:t>
          </a:r>
        </a:p>
        <a:p>
          <a:pPr algn="l"/>
          <a:r>
            <a:rPr lang="en-US" sz="1100" b="0" i="0">
              <a:solidFill>
                <a:schemeClr val="dk1"/>
              </a:solidFill>
              <a:effectLst/>
              <a:latin typeface="+mn-lt"/>
              <a:ea typeface="+mn-ea"/>
              <a:cs typeface="+mn-cs"/>
            </a:rPr>
            <a:t>€25</a:t>
          </a:r>
          <a:endParaRPr lang="en-US" sz="1100" kern="1200"/>
        </a:p>
      </xdr:txBody>
    </xdr:sp>
    <xdr:clientData/>
  </xdr:twoCellAnchor>
  <xdr:twoCellAnchor>
    <xdr:from>
      <xdr:col>8</xdr:col>
      <xdr:colOff>28575</xdr:colOff>
      <xdr:row>30</xdr:row>
      <xdr:rowOff>152400</xdr:rowOff>
    </xdr:from>
    <xdr:to>
      <xdr:col>13</xdr:col>
      <xdr:colOff>180975</xdr:colOff>
      <xdr:row>39</xdr:row>
      <xdr:rowOff>123825</xdr:rowOff>
    </xdr:to>
    <xdr:sp macro="" textlink="">
      <xdr:nvSpPr>
        <xdr:cNvPr id="13" name="TextBox 12">
          <a:extLst>
            <a:ext uri="{FF2B5EF4-FFF2-40B4-BE49-F238E27FC236}">
              <a16:creationId xmlns:a16="http://schemas.microsoft.com/office/drawing/2014/main" id="{C90A8ABF-95B2-4A36-94F7-5C64AE7F2188}"/>
            </a:ext>
          </a:extLst>
        </xdr:cNvPr>
        <xdr:cNvSpPr txBox="1"/>
      </xdr:nvSpPr>
      <xdr:spPr>
        <a:xfrm>
          <a:off x="9515475" y="7191375"/>
          <a:ext cx="3105150" cy="14287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Explanation:</a:t>
          </a:r>
        </a:p>
        <a:p>
          <a:r>
            <a:rPr lang="en-US" sz="1100" kern="1200">
              <a:solidFill>
                <a:schemeClr val="dk1"/>
              </a:solidFill>
              <a:effectLst/>
              <a:latin typeface="+mn-lt"/>
              <a:ea typeface="+mn-ea"/>
              <a:cs typeface="+mn-cs"/>
            </a:rPr>
            <a:t>- Traveled</a:t>
          </a:r>
          <a:r>
            <a:rPr lang="en-US" sz="1100" kern="1200" baseline="0">
              <a:solidFill>
                <a:schemeClr val="dk1"/>
              </a:solidFill>
              <a:effectLst/>
              <a:latin typeface="+mn-lt"/>
              <a:ea typeface="+mn-ea"/>
              <a:cs typeface="+mn-cs"/>
            </a:rPr>
            <a:t> with </a:t>
          </a:r>
          <a:r>
            <a:rPr lang="en-US" sz="1100" b="1" kern="1200" baseline="0">
              <a:solidFill>
                <a:schemeClr val="dk1"/>
              </a:solidFill>
              <a:effectLst/>
              <a:latin typeface="+mn-lt"/>
              <a:ea typeface="+mn-ea"/>
              <a:cs typeface="+mn-cs"/>
            </a:rPr>
            <a:t>X </a:t>
          </a:r>
          <a:r>
            <a:rPr lang="en-US" sz="1100" b="0" kern="1200" baseline="0">
              <a:solidFill>
                <a:schemeClr val="dk1"/>
              </a:solidFill>
              <a:effectLst/>
              <a:latin typeface="+mn-lt"/>
              <a:ea typeface="+mn-ea"/>
              <a:cs typeface="+mn-cs"/>
            </a:rPr>
            <a:t>(in this case 4) </a:t>
          </a:r>
          <a:r>
            <a:rPr lang="en-US" sz="1100" kern="1200" baseline="0">
              <a:solidFill>
                <a:schemeClr val="dk1"/>
              </a:solidFill>
              <a:effectLst/>
              <a:latin typeface="+mn-lt"/>
              <a:ea typeface="+mn-ea"/>
              <a:cs typeface="+mn-cs"/>
            </a:rPr>
            <a:t>amount of people</a:t>
          </a:r>
        </a:p>
        <a:p>
          <a:r>
            <a:rPr lang="en-US" sz="1100" kern="1200" baseline="0">
              <a:solidFill>
                <a:schemeClr val="dk1"/>
              </a:solidFill>
              <a:effectLst/>
              <a:latin typeface="+mn-lt"/>
              <a:ea typeface="+mn-ea"/>
              <a:cs typeface="+mn-cs"/>
            </a:rPr>
            <a:t>- Their names are: </a:t>
          </a:r>
        </a:p>
        <a:p>
          <a:r>
            <a:rPr lang="en-US" sz="1100" kern="1200" baseline="0">
              <a:solidFill>
                <a:schemeClr val="dk1"/>
              </a:solidFill>
              <a:effectLst/>
              <a:latin typeface="+mn-lt"/>
              <a:ea typeface="+mn-ea"/>
              <a:cs typeface="+mn-cs"/>
            </a:rPr>
            <a:t>   Jack Jachson, Jamie James, Rose Roseveld</a:t>
          </a:r>
        </a:p>
        <a:p>
          <a:r>
            <a:rPr lang="en-US" sz="1100" kern="1200" baseline="0">
              <a:solidFill>
                <a:schemeClr val="dk1"/>
              </a:solidFill>
              <a:effectLst/>
              <a:latin typeface="+mn-lt"/>
              <a:ea typeface="+mn-ea"/>
              <a:cs typeface="+mn-cs"/>
            </a:rPr>
            <a:t>   and me (John Jonhson)</a:t>
          </a:r>
        </a:p>
        <a:p>
          <a:r>
            <a:rPr lang="en-US" sz="1100" kern="1200" baseline="0">
              <a:solidFill>
                <a:schemeClr val="dk1"/>
              </a:solidFill>
              <a:effectLst/>
              <a:latin typeface="+mn-lt"/>
              <a:ea typeface="+mn-ea"/>
              <a:cs typeface="+mn-cs"/>
            </a:rPr>
            <a:t>-Total travel costs/</a:t>
          </a:r>
          <a:r>
            <a:rPr lang="en-US" sz="1100" b="1" kern="1200" baseline="0">
              <a:solidFill>
                <a:schemeClr val="dk1"/>
              </a:solidFill>
              <a:effectLst/>
              <a:latin typeface="+mn-lt"/>
              <a:ea typeface="+mn-ea"/>
              <a:cs typeface="+mn-cs"/>
            </a:rPr>
            <a:t>X</a:t>
          </a:r>
          <a:r>
            <a:rPr lang="en-US" sz="1100" kern="1200" baseline="0">
              <a:solidFill>
                <a:schemeClr val="dk1"/>
              </a:solidFill>
              <a:effectLst/>
              <a:latin typeface="+mn-lt"/>
              <a:ea typeface="+mn-ea"/>
              <a:cs typeface="+mn-cs"/>
            </a:rPr>
            <a:t>= my costs</a:t>
          </a:r>
        </a:p>
        <a:p>
          <a:r>
            <a:rPr lang="en-US" sz="1100" kern="1200" baseline="0">
              <a:solidFill>
                <a:schemeClr val="dk1"/>
              </a:solidFill>
              <a:effectLst/>
              <a:latin typeface="+mn-lt"/>
              <a:ea typeface="+mn-ea"/>
              <a:cs typeface="+mn-cs"/>
            </a:rPr>
            <a:t> (</a:t>
          </a:r>
          <a:r>
            <a:rPr lang="en-US" sz="1100" b="0" i="0">
              <a:solidFill>
                <a:schemeClr val="dk1"/>
              </a:solidFill>
              <a:effectLst/>
              <a:latin typeface="+mn-lt"/>
              <a:ea typeface="+mn-ea"/>
              <a:cs typeface="+mn-cs"/>
            </a:rPr>
            <a:t>€120+</a:t>
          </a:r>
          <a:r>
            <a:rPr lang="en-US" sz="1100" baseline="0">
              <a:solidFill>
                <a:schemeClr val="dk1"/>
              </a:solidFill>
              <a:effectLst/>
              <a:latin typeface="+mn-lt"/>
              <a:ea typeface="+mn-ea"/>
              <a:cs typeface="+mn-cs"/>
            </a:rPr>
            <a:t> </a:t>
          </a:r>
          <a:r>
            <a:rPr lang="en-US" sz="1100" b="0" i="0">
              <a:solidFill>
                <a:schemeClr val="dk1"/>
              </a:solidFill>
              <a:effectLst/>
              <a:latin typeface="+mn-lt"/>
              <a:ea typeface="+mn-ea"/>
              <a:cs typeface="+mn-cs"/>
            </a:rPr>
            <a:t>€115)/4=</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€58.75</a:t>
          </a:r>
          <a:endParaRPr lang="en-US">
            <a:effectLst/>
          </a:endParaRPr>
        </a:p>
        <a:p>
          <a:endParaRPr lang="en-US" sz="1100" kern="1200"/>
        </a:p>
      </xdr:txBody>
    </xdr:sp>
    <xdr:clientData/>
  </xdr:twoCellAnchor>
  <xdr:twoCellAnchor>
    <xdr:from>
      <xdr:col>5</xdr:col>
      <xdr:colOff>0</xdr:colOff>
      <xdr:row>45</xdr:row>
      <xdr:rowOff>28575</xdr:rowOff>
    </xdr:from>
    <xdr:to>
      <xdr:col>13</xdr:col>
      <xdr:colOff>0</xdr:colOff>
      <xdr:row>59</xdr:row>
      <xdr:rowOff>59055</xdr:rowOff>
    </xdr:to>
    <xdr:sp macro="" textlink="">
      <xdr:nvSpPr>
        <xdr:cNvPr id="15" name="Rectangle 14">
          <a:extLst>
            <a:ext uri="{FF2B5EF4-FFF2-40B4-BE49-F238E27FC236}">
              <a16:creationId xmlns:a16="http://schemas.microsoft.com/office/drawing/2014/main" id="{28659984-BFC9-410B-B648-DACB5CF76C22}"/>
            </a:ext>
          </a:extLst>
        </xdr:cNvPr>
        <xdr:cNvSpPr/>
      </xdr:nvSpPr>
      <xdr:spPr>
        <a:xfrm>
          <a:off x="7086600" y="9496425"/>
          <a:ext cx="5353050" cy="2297430"/>
        </a:xfrm>
        <a:prstGeom prst="rect">
          <a:avLst/>
        </a:prstGeom>
        <a:solidFill>
          <a:srgbClr val="D8ECD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219075</xdr:colOff>
      <xdr:row>46</xdr:row>
      <xdr:rowOff>47625</xdr:rowOff>
    </xdr:from>
    <xdr:to>
      <xdr:col>6</xdr:col>
      <xdr:colOff>400050</xdr:colOff>
      <xdr:row>56</xdr:row>
      <xdr:rowOff>9525</xdr:rowOff>
    </xdr:to>
    <xdr:sp macro="" textlink="">
      <xdr:nvSpPr>
        <xdr:cNvPr id="16" name="Rectangle 15">
          <a:extLst>
            <a:ext uri="{FF2B5EF4-FFF2-40B4-BE49-F238E27FC236}">
              <a16:creationId xmlns:a16="http://schemas.microsoft.com/office/drawing/2014/main" id="{14B1A2E0-5489-4231-BC65-3CBF2CBDF744}"/>
            </a:ext>
          </a:extLst>
        </xdr:cNvPr>
        <xdr:cNvSpPr/>
      </xdr:nvSpPr>
      <xdr:spPr>
        <a:xfrm>
          <a:off x="7305675" y="9677400"/>
          <a:ext cx="1400175" cy="15811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kern="1200"/>
            <a:t>RECEIPT</a:t>
          </a:r>
        </a:p>
        <a:p>
          <a:pPr algn="l"/>
          <a:endParaRPr lang="en-US" sz="1100" kern="1200"/>
        </a:p>
        <a:p>
          <a:pPr algn="l"/>
          <a:r>
            <a:rPr lang="en-US" sz="1100" kern="1200"/>
            <a:t>Accomodation</a:t>
          </a:r>
        </a:p>
        <a:p>
          <a:pPr algn="l"/>
          <a:r>
            <a:rPr lang="en-US" sz="1100" kern="1200"/>
            <a:t>X</a:t>
          </a:r>
          <a:r>
            <a:rPr lang="en-US" sz="1100" kern="1200" baseline="0"/>
            <a:t> nights</a:t>
          </a:r>
        </a:p>
        <a:p>
          <a:pPr algn="l"/>
          <a:endParaRPr lang="en-US" sz="1100" kern="12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€700</a:t>
          </a:r>
          <a:endParaRPr lang="en-US">
            <a:effectLst/>
          </a:endParaRPr>
        </a:p>
        <a:p>
          <a:pPr algn="l"/>
          <a:endParaRPr lang="en-US" sz="1100" kern="1200"/>
        </a:p>
      </xdr:txBody>
    </xdr:sp>
    <xdr:clientData/>
  </xdr:twoCellAnchor>
  <xdr:twoCellAnchor>
    <xdr:from>
      <xdr:col>7</xdr:col>
      <xdr:colOff>104775</xdr:colOff>
      <xdr:row>47</xdr:row>
      <xdr:rowOff>28575</xdr:rowOff>
    </xdr:from>
    <xdr:to>
      <xdr:col>12</xdr:col>
      <xdr:colOff>333375</xdr:colOff>
      <xdr:row>56</xdr:row>
      <xdr:rowOff>0</xdr:rowOff>
    </xdr:to>
    <xdr:sp macro="" textlink="">
      <xdr:nvSpPr>
        <xdr:cNvPr id="17" name="TextBox 16">
          <a:extLst>
            <a:ext uri="{FF2B5EF4-FFF2-40B4-BE49-F238E27FC236}">
              <a16:creationId xmlns:a16="http://schemas.microsoft.com/office/drawing/2014/main" id="{E5EC3404-27CC-40D9-A5FD-096A869BAC4F}"/>
            </a:ext>
          </a:extLst>
        </xdr:cNvPr>
        <xdr:cNvSpPr txBox="1"/>
      </xdr:nvSpPr>
      <xdr:spPr>
        <a:xfrm>
          <a:off x="9001125" y="9820275"/>
          <a:ext cx="3181350" cy="14287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Explanation:</a:t>
          </a:r>
        </a:p>
        <a:p>
          <a:r>
            <a:rPr lang="en-US" sz="1100" kern="1200">
              <a:solidFill>
                <a:schemeClr val="dk1"/>
              </a:solidFill>
              <a:effectLst/>
              <a:latin typeface="+mn-lt"/>
              <a:ea typeface="+mn-ea"/>
              <a:cs typeface="+mn-cs"/>
            </a:rPr>
            <a:t>- We shared the accomodation</a:t>
          </a:r>
          <a:r>
            <a:rPr lang="en-US" sz="1100" kern="1200" baseline="0">
              <a:solidFill>
                <a:schemeClr val="dk1"/>
              </a:solidFill>
              <a:effectLst/>
              <a:latin typeface="+mn-lt"/>
              <a:ea typeface="+mn-ea"/>
              <a:cs typeface="+mn-cs"/>
            </a:rPr>
            <a:t> with ..X.. amount of people</a:t>
          </a:r>
        </a:p>
        <a:p>
          <a:r>
            <a:rPr lang="en-US" sz="1100" kern="1200" baseline="0">
              <a:solidFill>
                <a:schemeClr val="dk1"/>
              </a:solidFill>
              <a:effectLst/>
              <a:latin typeface="+mn-lt"/>
              <a:ea typeface="+mn-ea"/>
              <a:cs typeface="+mn-cs"/>
            </a:rPr>
            <a:t>- Their names are: Jack Jachson, Jamie James, Rose Roseveld and me</a:t>
          </a:r>
        </a:p>
        <a:p>
          <a:r>
            <a:rPr lang="en-US" sz="1100" kern="1200" baseline="0">
              <a:solidFill>
                <a:schemeClr val="dk1"/>
              </a:solidFill>
              <a:effectLst/>
              <a:latin typeface="+mn-lt"/>
              <a:ea typeface="+mn-ea"/>
              <a:cs typeface="+mn-cs"/>
            </a:rPr>
            <a:t>-Total accomodation costs/X= my costs</a:t>
          </a:r>
        </a:p>
        <a:p>
          <a:pPr marL="0" marR="0" lvl="0" indent="0" defTabSz="914400" eaLnBrk="1" fontAlgn="auto" latinLnBrk="0" hangingPunct="1">
            <a:lnSpc>
              <a:spcPct val="100000"/>
            </a:lnSpc>
            <a:spcBef>
              <a:spcPts val="0"/>
            </a:spcBef>
            <a:spcAft>
              <a:spcPts val="0"/>
            </a:spcAft>
            <a:buClrTx/>
            <a:buSzTx/>
            <a:buFontTx/>
            <a:buNone/>
            <a:tabLst/>
            <a:defRPr/>
          </a:pPr>
          <a:r>
            <a:rPr lang="en-US" sz="1100" kern="1200" baseline="0">
              <a:solidFill>
                <a:schemeClr val="dk1"/>
              </a:solidFill>
              <a:effectLst/>
              <a:latin typeface="+mn-lt"/>
              <a:ea typeface="+mn-ea"/>
              <a:cs typeface="+mn-cs"/>
            </a:rPr>
            <a:t>  </a:t>
          </a:r>
          <a:r>
            <a:rPr lang="en-US" sz="1100" b="0" i="0">
              <a:solidFill>
                <a:schemeClr val="dk1"/>
              </a:solidFill>
              <a:effectLst/>
              <a:latin typeface="+mn-lt"/>
              <a:ea typeface="+mn-ea"/>
              <a:cs typeface="+mn-cs"/>
            </a:rPr>
            <a:t>€700/4=€175.00</a:t>
          </a:r>
          <a:endParaRPr lang="en-US">
            <a:effectLst/>
          </a:endParaRPr>
        </a:p>
      </xdr:txBody>
    </xdr:sp>
    <xdr:clientData/>
  </xdr:twoCellAnchor>
  <xdr:twoCellAnchor>
    <xdr:from>
      <xdr:col>8</xdr:col>
      <xdr:colOff>19051</xdr:colOff>
      <xdr:row>40</xdr:row>
      <xdr:rowOff>9526</xdr:rowOff>
    </xdr:from>
    <xdr:to>
      <xdr:col>12</xdr:col>
      <xdr:colOff>333375</xdr:colOff>
      <xdr:row>41</xdr:row>
      <xdr:rowOff>133351</xdr:rowOff>
    </xdr:to>
    <xdr:sp macro="" textlink="">
      <xdr:nvSpPr>
        <xdr:cNvPr id="18" name="TextBox 17">
          <a:extLst>
            <a:ext uri="{FF2B5EF4-FFF2-40B4-BE49-F238E27FC236}">
              <a16:creationId xmlns:a16="http://schemas.microsoft.com/office/drawing/2014/main" id="{BD9B050F-AB93-832B-5544-64F99268C172}"/>
            </a:ext>
          </a:extLst>
        </xdr:cNvPr>
        <xdr:cNvSpPr txBox="1"/>
      </xdr:nvSpPr>
      <xdr:spPr>
        <a:xfrm>
          <a:off x="9505951" y="8667751"/>
          <a:ext cx="2676524"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rgbClr val="FF0000"/>
              </a:solidFill>
            </a:rPr>
            <a:t>type calculation also</a:t>
          </a:r>
          <a:r>
            <a:rPr lang="en-US" sz="1100" kern="1200" baseline="0">
              <a:solidFill>
                <a:srgbClr val="FF0000"/>
              </a:solidFill>
            </a:rPr>
            <a:t> in the cell!</a:t>
          </a:r>
          <a:endParaRPr lang="en-US" sz="1100" kern="1200">
            <a:solidFill>
              <a:srgbClr val="FF0000"/>
            </a:solidFill>
          </a:endParaRPr>
        </a:p>
      </xdr:txBody>
    </xdr:sp>
    <xdr:clientData/>
  </xdr:twoCellAnchor>
  <xdr:twoCellAnchor>
    <xdr:from>
      <xdr:col>9</xdr:col>
      <xdr:colOff>314326</xdr:colOff>
      <xdr:row>22</xdr:row>
      <xdr:rowOff>19051</xdr:rowOff>
    </xdr:from>
    <xdr:to>
      <xdr:col>12</xdr:col>
      <xdr:colOff>381000</xdr:colOff>
      <xdr:row>23</xdr:row>
      <xdr:rowOff>123826</xdr:rowOff>
    </xdr:to>
    <xdr:sp macro="" textlink="">
      <xdr:nvSpPr>
        <xdr:cNvPr id="19" name="TextBox 18">
          <a:extLst>
            <a:ext uri="{FF2B5EF4-FFF2-40B4-BE49-F238E27FC236}">
              <a16:creationId xmlns:a16="http://schemas.microsoft.com/office/drawing/2014/main" id="{F78339EC-C3F9-43AD-BEAB-DD6AAE7A8A57}"/>
            </a:ext>
          </a:extLst>
        </xdr:cNvPr>
        <xdr:cNvSpPr txBox="1"/>
      </xdr:nvSpPr>
      <xdr:spPr>
        <a:xfrm>
          <a:off x="10391776" y="5734051"/>
          <a:ext cx="1838324"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rgbClr val="FF0000"/>
              </a:solidFill>
            </a:rPr>
            <a:t>type calculation also</a:t>
          </a:r>
          <a:r>
            <a:rPr lang="en-US" sz="1100" kern="1200" baseline="0">
              <a:solidFill>
                <a:srgbClr val="FF0000"/>
              </a:solidFill>
            </a:rPr>
            <a:t> in the cell!</a:t>
          </a:r>
          <a:endParaRPr lang="en-US" sz="1100" kern="1200">
            <a:solidFill>
              <a:srgbClr val="FF0000"/>
            </a:solidFill>
          </a:endParaRPr>
        </a:p>
      </xdr:txBody>
    </xdr:sp>
    <xdr:clientData/>
  </xdr:twoCellAnchor>
  <xdr:twoCellAnchor>
    <xdr:from>
      <xdr:col>7</xdr:col>
      <xdr:colOff>104775</xdr:colOff>
      <xdr:row>56</xdr:row>
      <xdr:rowOff>57151</xdr:rowOff>
    </xdr:from>
    <xdr:to>
      <xdr:col>12</xdr:col>
      <xdr:colOff>333374</xdr:colOff>
      <xdr:row>58</xdr:row>
      <xdr:rowOff>19051</xdr:rowOff>
    </xdr:to>
    <xdr:sp macro="" textlink="">
      <xdr:nvSpPr>
        <xdr:cNvPr id="20" name="TextBox 19">
          <a:extLst>
            <a:ext uri="{FF2B5EF4-FFF2-40B4-BE49-F238E27FC236}">
              <a16:creationId xmlns:a16="http://schemas.microsoft.com/office/drawing/2014/main" id="{27FCEFF8-7CCF-466B-8BBF-F63C83ABEE9D}"/>
            </a:ext>
          </a:extLst>
        </xdr:cNvPr>
        <xdr:cNvSpPr txBox="1"/>
      </xdr:nvSpPr>
      <xdr:spPr>
        <a:xfrm>
          <a:off x="9001125" y="11306176"/>
          <a:ext cx="3181349"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solidFill>
                <a:srgbClr val="FF0000"/>
              </a:solidFill>
            </a:rPr>
            <a:t>type calculation also</a:t>
          </a:r>
          <a:r>
            <a:rPr lang="en-US" sz="1100" kern="1200" baseline="0">
              <a:solidFill>
                <a:srgbClr val="FF0000"/>
              </a:solidFill>
            </a:rPr>
            <a:t> in the cell!</a:t>
          </a:r>
          <a:endParaRPr lang="en-US" sz="1100" kern="1200">
            <a:solidFill>
              <a:srgbClr val="FF0000"/>
            </a:solidFill>
          </a:endParaRPr>
        </a:p>
      </xdr:txBody>
    </xdr:sp>
    <xdr:clientData/>
  </xdr:twoCellAnchor>
  <xdr:twoCellAnchor>
    <xdr:from>
      <xdr:col>1</xdr:col>
      <xdr:colOff>933450</xdr:colOff>
      <xdr:row>18</xdr:row>
      <xdr:rowOff>95250</xdr:rowOff>
    </xdr:from>
    <xdr:to>
      <xdr:col>8</xdr:col>
      <xdr:colOff>19051</xdr:colOff>
      <xdr:row>40</xdr:row>
      <xdr:rowOff>152401</xdr:rowOff>
    </xdr:to>
    <xdr:cxnSp macro="">
      <xdr:nvCxnSpPr>
        <xdr:cNvPr id="22" name="Straight Arrow Connector 21">
          <a:extLst>
            <a:ext uri="{FF2B5EF4-FFF2-40B4-BE49-F238E27FC236}">
              <a16:creationId xmlns:a16="http://schemas.microsoft.com/office/drawing/2014/main" id="{2FFC7BCD-CE0F-3EE8-1F3A-361767AD133C}"/>
            </a:ext>
          </a:extLst>
        </xdr:cNvPr>
        <xdr:cNvCxnSpPr>
          <a:stCxn id="18" idx="1"/>
        </xdr:cNvCxnSpPr>
      </xdr:nvCxnSpPr>
      <xdr:spPr>
        <a:xfrm flipH="1" flipV="1">
          <a:off x="4819650" y="5057775"/>
          <a:ext cx="4686301" cy="37528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962025</xdr:colOff>
      <xdr:row>19</xdr:row>
      <xdr:rowOff>95250</xdr:rowOff>
    </xdr:from>
    <xdr:to>
      <xdr:col>7</xdr:col>
      <xdr:colOff>123825</xdr:colOff>
      <xdr:row>57</xdr:row>
      <xdr:rowOff>47625</xdr:rowOff>
    </xdr:to>
    <xdr:cxnSp macro="">
      <xdr:nvCxnSpPr>
        <xdr:cNvPr id="25" name="Straight Arrow Connector 24">
          <a:extLst>
            <a:ext uri="{FF2B5EF4-FFF2-40B4-BE49-F238E27FC236}">
              <a16:creationId xmlns:a16="http://schemas.microsoft.com/office/drawing/2014/main" id="{83049333-BF39-4B07-98FB-0F586A79B8C6}"/>
            </a:ext>
          </a:extLst>
        </xdr:cNvPr>
        <xdr:cNvCxnSpPr/>
      </xdr:nvCxnSpPr>
      <xdr:spPr>
        <a:xfrm flipH="1" flipV="1">
          <a:off x="4848225" y="5248275"/>
          <a:ext cx="4171950" cy="62103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933450</xdr:colOff>
      <xdr:row>17</xdr:row>
      <xdr:rowOff>85725</xdr:rowOff>
    </xdr:from>
    <xdr:to>
      <xdr:col>9</xdr:col>
      <xdr:colOff>314326</xdr:colOff>
      <xdr:row>22</xdr:row>
      <xdr:rowOff>161926</xdr:rowOff>
    </xdr:to>
    <xdr:cxnSp macro="">
      <xdr:nvCxnSpPr>
        <xdr:cNvPr id="30" name="Straight Arrow Connector 29">
          <a:extLst>
            <a:ext uri="{FF2B5EF4-FFF2-40B4-BE49-F238E27FC236}">
              <a16:creationId xmlns:a16="http://schemas.microsoft.com/office/drawing/2014/main" id="{4B31D6BF-E7A8-491E-B37A-C48B4797B409}"/>
            </a:ext>
          </a:extLst>
        </xdr:cNvPr>
        <xdr:cNvCxnSpPr>
          <a:stCxn id="19" idx="1"/>
        </xdr:cNvCxnSpPr>
      </xdr:nvCxnSpPr>
      <xdr:spPr>
        <a:xfrm flipH="1" flipV="1">
          <a:off x="4819650" y="4857750"/>
          <a:ext cx="5572126" cy="10191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5737-A9A8-4D57-A38C-768AD8520F6F}">
  <dimension ref="A3:M47"/>
  <sheetViews>
    <sheetView tabSelected="1" zoomScaleNormal="100" workbookViewId="0">
      <selection activeCell="B5" sqref="B5"/>
    </sheetView>
  </sheetViews>
  <sheetFormatPr defaultColWidth="8.85546875" defaultRowHeight="12.75" x14ac:dyDescent="0.2"/>
  <cols>
    <col min="1" max="1" width="58.28515625" style="2" customWidth="1"/>
    <col min="2" max="2" width="14.5703125" style="2" customWidth="1"/>
    <col min="3" max="3" width="15.7109375" style="2" customWidth="1"/>
    <col min="4" max="5" width="8.85546875" style="2"/>
    <col min="6" max="6" width="18.28515625" style="2" customWidth="1"/>
    <col min="7" max="16384" width="8.85546875" style="2"/>
  </cols>
  <sheetData>
    <row r="3" spans="1:13" ht="22.15" customHeight="1" x14ac:dyDescent="0.2"/>
    <row r="4" spans="1:13" ht="22.15" customHeight="1" thickBot="1" x14ac:dyDescent="0.25"/>
    <row r="5" spans="1:13" s="27" customFormat="1" ht="22.15" customHeight="1" x14ac:dyDescent="0.2">
      <c r="A5" s="29" t="s">
        <v>21</v>
      </c>
      <c r="F5" s="40" t="s">
        <v>37</v>
      </c>
      <c r="G5" s="41"/>
      <c r="H5" s="41"/>
      <c r="I5" s="41"/>
      <c r="J5" s="41"/>
      <c r="K5" s="41"/>
      <c r="L5" s="41"/>
      <c r="M5" s="42"/>
    </row>
    <row r="6" spans="1:13" ht="15" x14ac:dyDescent="0.2">
      <c r="A6" s="30" t="s">
        <v>1</v>
      </c>
      <c r="B6" s="28"/>
      <c r="C6" s="3"/>
      <c r="F6" s="43" t="s">
        <v>38</v>
      </c>
      <c r="G6" s="17"/>
      <c r="H6" s="17"/>
      <c r="I6" s="17"/>
      <c r="J6" s="17"/>
      <c r="K6" s="17"/>
      <c r="L6" s="17"/>
      <c r="M6" s="44"/>
    </row>
    <row r="7" spans="1:13" x14ac:dyDescent="0.2">
      <c r="A7" s="30" t="s">
        <v>0</v>
      </c>
      <c r="B7" s="3"/>
      <c r="C7" s="3"/>
      <c r="F7" s="43" t="s">
        <v>39</v>
      </c>
      <c r="G7" s="17"/>
      <c r="H7" s="17"/>
      <c r="I7" s="17"/>
      <c r="J7" s="17"/>
      <c r="K7" s="17"/>
      <c r="L7" s="17"/>
      <c r="M7" s="44"/>
    </row>
    <row r="8" spans="1:13" x14ac:dyDescent="0.2">
      <c r="A8" s="30" t="s">
        <v>13</v>
      </c>
      <c r="F8" s="45" t="s">
        <v>40</v>
      </c>
      <c r="G8" s="46"/>
      <c r="H8" s="46"/>
      <c r="I8" s="46"/>
      <c r="J8" s="46"/>
      <c r="K8" s="46"/>
      <c r="L8" s="46"/>
      <c r="M8" s="47"/>
    </row>
    <row r="9" spans="1:13" ht="42.75" customHeight="1" thickBot="1" x14ac:dyDescent="0.25">
      <c r="A9" s="31" t="s">
        <v>28</v>
      </c>
      <c r="F9" s="60" t="s">
        <v>26</v>
      </c>
      <c r="G9" s="61"/>
      <c r="H9" s="61"/>
      <c r="I9" s="61"/>
      <c r="J9" s="61"/>
      <c r="K9" s="61"/>
      <c r="L9" s="61"/>
      <c r="M9" s="62"/>
    </row>
    <row r="10" spans="1:13" ht="28.15" customHeight="1" thickBot="1" x14ac:dyDescent="0.25">
      <c r="A10" s="32" t="s">
        <v>22</v>
      </c>
      <c r="F10" s="63" t="s">
        <v>27</v>
      </c>
      <c r="G10" s="64"/>
      <c r="H10" s="64"/>
      <c r="I10" s="64"/>
      <c r="J10" s="64"/>
      <c r="K10" s="64"/>
      <c r="L10" s="64"/>
      <c r="M10" s="65"/>
    </row>
    <row r="11" spans="1:13" ht="13.5" thickBot="1" x14ac:dyDescent="0.25"/>
    <row r="12" spans="1:13" x14ac:dyDescent="0.2">
      <c r="A12" s="4" t="s">
        <v>8</v>
      </c>
      <c r="B12" s="5"/>
      <c r="C12" s="5"/>
      <c r="D12" s="6"/>
      <c r="F12" s="48" t="s">
        <v>16</v>
      </c>
      <c r="G12" s="49"/>
      <c r="H12" s="49"/>
      <c r="I12" s="49"/>
      <c r="J12" s="50"/>
      <c r="K12" s="49"/>
      <c r="L12" s="49"/>
      <c r="M12" s="51"/>
    </row>
    <row r="13" spans="1:13" ht="26.25" customHeight="1" x14ac:dyDescent="0.2">
      <c r="A13" s="7" t="s">
        <v>2</v>
      </c>
      <c r="B13" s="8" t="s">
        <v>4</v>
      </c>
      <c r="C13" s="8" t="s">
        <v>7</v>
      </c>
      <c r="D13" s="9"/>
      <c r="F13" s="66" t="s">
        <v>24</v>
      </c>
      <c r="G13" s="67"/>
      <c r="H13" s="67"/>
      <c r="I13" s="67"/>
      <c r="J13" s="67"/>
      <c r="K13" s="67"/>
      <c r="L13" s="67"/>
      <c r="M13" s="68"/>
    </row>
    <row r="14" spans="1:13" ht="13.5" customHeight="1" x14ac:dyDescent="0.25">
      <c r="A14" s="10" t="s">
        <v>3</v>
      </c>
      <c r="B14" s="39">
        <v>0</v>
      </c>
      <c r="C14" s="39">
        <f>B14</f>
        <v>0</v>
      </c>
      <c r="D14" s="11">
        <v>1</v>
      </c>
      <c r="F14" s="52" t="s">
        <v>25</v>
      </c>
      <c r="G14" s="46"/>
      <c r="H14" s="46"/>
      <c r="I14" s="46"/>
      <c r="J14" s="46"/>
      <c r="K14" s="46"/>
      <c r="L14" s="46"/>
      <c r="M14" s="47"/>
    </row>
    <row r="15" spans="1:13" ht="15" x14ac:dyDescent="0.25">
      <c r="A15" s="10" t="s">
        <v>5</v>
      </c>
      <c r="B15" s="39">
        <v>0</v>
      </c>
      <c r="C15" s="39">
        <f>B15/2</f>
        <v>0</v>
      </c>
      <c r="D15" s="11">
        <v>0.5</v>
      </c>
    </row>
    <row r="16" spans="1:13" ht="15" x14ac:dyDescent="0.25">
      <c r="A16" s="10" t="s">
        <v>12</v>
      </c>
      <c r="B16" s="39">
        <v>0</v>
      </c>
      <c r="C16" s="39">
        <f>B16/2</f>
        <v>0</v>
      </c>
      <c r="D16" s="11">
        <v>0.5</v>
      </c>
      <c r="F16" s="2" t="s">
        <v>3</v>
      </c>
    </row>
    <row r="17" spans="1:6" ht="15.75" thickBot="1" x14ac:dyDescent="0.3">
      <c r="A17" s="13" t="s">
        <v>19</v>
      </c>
      <c r="B17" s="1">
        <f>SUM(B14:B16)</f>
        <v>0</v>
      </c>
      <c r="C17" s="1">
        <f>SUM(C14:C16)</f>
        <v>0</v>
      </c>
      <c r="D17" s="20" t="s">
        <v>17</v>
      </c>
    </row>
    <row r="18" spans="1:6" ht="13.5" thickBot="1" x14ac:dyDescent="0.25">
      <c r="D18" s="14"/>
    </row>
    <row r="19" spans="1:6" ht="15" customHeight="1" x14ac:dyDescent="0.2">
      <c r="A19" s="58" t="s">
        <v>23</v>
      </c>
      <c r="B19" s="59"/>
      <c r="C19" s="5"/>
      <c r="D19" s="15"/>
    </row>
    <row r="20" spans="1:6" x14ac:dyDescent="0.2">
      <c r="A20" s="7" t="s">
        <v>2</v>
      </c>
      <c r="B20" s="8" t="s">
        <v>4</v>
      </c>
      <c r="C20" s="8" t="s">
        <v>7</v>
      </c>
      <c r="D20" s="11"/>
    </row>
    <row r="21" spans="1:6" ht="15" x14ac:dyDescent="0.25">
      <c r="A21" s="10" t="s">
        <v>3</v>
      </c>
      <c r="B21" s="19">
        <v>0</v>
      </c>
      <c r="C21" s="19">
        <f>B21</f>
        <v>0</v>
      </c>
      <c r="D21" s="11">
        <v>1</v>
      </c>
    </row>
    <row r="22" spans="1:6" ht="15" x14ac:dyDescent="0.25">
      <c r="A22" s="10" t="s">
        <v>5</v>
      </c>
      <c r="B22" s="19">
        <v>0</v>
      </c>
      <c r="C22" s="19">
        <f>B22/2</f>
        <v>0</v>
      </c>
      <c r="D22" s="11">
        <v>0.5</v>
      </c>
    </row>
    <row r="23" spans="1:6" ht="15" x14ac:dyDescent="0.25">
      <c r="A23" s="12" t="s">
        <v>15</v>
      </c>
      <c r="B23" s="19">
        <v>0</v>
      </c>
      <c r="C23" s="19">
        <f>B23/2</f>
        <v>0</v>
      </c>
      <c r="D23" s="11">
        <v>0.5</v>
      </c>
    </row>
    <row r="24" spans="1:6" ht="15.75" thickBot="1" x14ac:dyDescent="0.3">
      <c r="A24" s="13" t="s">
        <v>6</v>
      </c>
      <c r="B24" s="1">
        <f>SUM(B21:B23)</f>
        <v>0</v>
      </c>
      <c r="C24" s="1">
        <f>SUM(C21:C23)</f>
        <v>0</v>
      </c>
      <c r="D24" s="21" t="s">
        <v>17</v>
      </c>
    </row>
    <row r="25" spans="1:6" ht="13.5" thickBot="1" x14ac:dyDescent="0.25"/>
    <row r="26" spans="1:6" ht="14.45" customHeight="1" x14ac:dyDescent="0.2">
      <c r="A26" s="58" t="s">
        <v>18</v>
      </c>
      <c r="B26" s="59"/>
      <c r="C26" s="5"/>
      <c r="D26" s="6"/>
    </row>
    <row r="27" spans="1:6" x14ac:dyDescent="0.2">
      <c r="A27" s="22" t="s">
        <v>10</v>
      </c>
      <c r="B27" s="23" t="s">
        <v>20</v>
      </c>
      <c r="C27" s="17"/>
      <c r="D27" s="9"/>
    </row>
    <row r="28" spans="1:6" x14ac:dyDescent="0.2">
      <c r="A28" s="24" t="s">
        <v>9</v>
      </c>
      <c r="B28" s="25">
        <v>2200</v>
      </c>
      <c r="C28" s="17"/>
      <c r="D28" s="9"/>
    </row>
    <row r="29" spans="1:6" x14ac:dyDescent="0.2">
      <c r="A29" s="24" t="s">
        <v>11</v>
      </c>
      <c r="B29" s="26">
        <f>0.13401364*B28</f>
        <v>294.83000799999996</v>
      </c>
      <c r="C29" s="17"/>
      <c r="D29" s="9"/>
    </row>
    <row r="30" spans="1:6" ht="13.5" thickBot="1" x14ac:dyDescent="0.25">
      <c r="A30" s="36"/>
      <c r="B30" s="37"/>
      <c r="C30" s="18"/>
      <c r="D30" s="16"/>
    </row>
    <row r="31" spans="1:6" x14ac:dyDescent="0.2">
      <c r="F31" s="7" t="s">
        <v>5</v>
      </c>
    </row>
    <row r="47" spans="6:6" x14ac:dyDescent="0.2">
      <c r="F47" s="7" t="s">
        <v>14</v>
      </c>
    </row>
  </sheetData>
  <mergeCells count="5">
    <mergeCell ref="A26:B26"/>
    <mergeCell ref="F9:M9"/>
    <mergeCell ref="F10:M10"/>
    <mergeCell ref="F13:M13"/>
    <mergeCell ref="A19:B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313D-3E6E-46B2-A0F4-5525869BCC5C}">
  <dimension ref="A1:P45"/>
  <sheetViews>
    <sheetView workbookViewId="0">
      <selection activeCell="I4" sqref="I4"/>
    </sheetView>
  </sheetViews>
  <sheetFormatPr defaultColWidth="8.85546875" defaultRowHeight="12.75" x14ac:dyDescent="0.2"/>
  <cols>
    <col min="1" max="1" width="58.28515625" style="2" customWidth="1"/>
    <col min="2" max="2" width="14.5703125" style="2" customWidth="1"/>
    <col min="3" max="3" width="15.7109375" style="2" customWidth="1"/>
    <col min="4" max="5" width="8.85546875" style="2"/>
    <col min="6" max="6" width="18.28515625" style="2" customWidth="1"/>
    <col min="7" max="13" width="8.85546875" style="2"/>
    <col min="14" max="14" width="5" style="2" customWidth="1"/>
    <col min="15" max="16384" width="8.85546875" style="2"/>
  </cols>
  <sheetData>
    <row r="1" spans="1:16" ht="22.15" customHeight="1" thickBot="1" x14ac:dyDescent="0.25">
      <c r="A1" s="54" t="s">
        <v>41</v>
      </c>
      <c r="B1" s="55"/>
    </row>
    <row r="2" spans="1:16" s="27" customFormat="1" ht="22.15" customHeight="1" thickBot="1" x14ac:dyDescent="0.25">
      <c r="A2" s="29" t="s">
        <v>21</v>
      </c>
      <c r="B2" s="28"/>
      <c r="G2" s="38"/>
      <c r="H2" s="38"/>
      <c r="I2" s="38"/>
      <c r="J2" s="38"/>
      <c r="K2" s="38"/>
      <c r="L2" s="38"/>
      <c r="M2" s="38"/>
      <c r="N2" s="2"/>
      <c r="O2" s="2"/>
      <c r="P2" s="2"/>
    </row>
    <row r="3" spans="1:16" ht="15.75" thickBot="1" x14ac:dyDescent="0.25">
      <c r="A3" s="30" t="s">
        <v>29</v>
      </c>
      <c r="B3" s="3"/>
      <c r="C3" s="3"/>
      <c r="F3" s="54" t="s">
        <v>41</v>
      </c>
      <c r="G3" s="53"/>
      <c r="H3" s="53"/>
      <c r="I3" s="53"/>
      <c r="J3" s="53"/>
      <c r="K3" s="53"/>
      <c r="L3" s="53"/>
    </row>
    <row r="4" spans="1:16" x14ac:dyDescent="0.2">
      <c r="A4" s="30" t="s">
        <v>30</v>
      </c>
      <c r="B4" s="3"/>
      <c r="C4" s="3"/>
    </row>
    <row r="5" spans="1:16" ht="13.5" thickBot="1" x14ac:dyDescent="0.25">
      <c r="A5" s="30" t="s">
        <v>31</v>
      </c>
      <c r="B5" s="17"/>
    </row>
    <row r="6" spans="1:16" ht="48" customHeight="1" thickBot="1" x14ac:dyDescent="0.25">
      <c r="A6" s="31" t="s">
        <v>32</v>
      </c>
      <c r="B6" s="17"/>
      <c r="F6" s="69" t="s">
        <v>26</v>
      </c>
      <c r="G6" s="70"/>
      <c r="H6" s="70"/>
      <c r="I6" s="70"/>
      <c r="J6" s="70"/>
      <c r="K6" s="70"/>
      <c r="L6" s="70"/>
      <c r="M6" s="71"/>
    </row>
    <row r="7" spans="1:16" ht="28.15" customHeight="1" thickBot="1" x14ac:dyDescent="0.25">
      <c r="A7" s="34" t="s">
        <v>22</v>
      </c>
      <c r="F7" s="69" t="s">
        <v>27</v>
      </c>
      <c r="G7" s="70"/>
      <c r="H7" s="70"/>
      <c r="I7" s="70"/>
      <c r="J7" s="70"/>
      <c r="K7" s="70"/>
      <c r="L7" s="70"/>
      <c r="M7" s="71"/>
    </row>
    <row r="8" spans="1:16" ht="13.5" thickBot="1" x14ac:dyDescent="0.25"/>
    <row r="9" spans="1:16" x14ac:dyDescent="0.2">
      <c r="A9" s="4" t="s">
        <v>8</v>
      </c>
      <c r="B9" s="5"/>
      <c r="C9" s="5"/>
      <c r="D9" s="6"/>
      <c r="F9" s="4" t="s">
        <v>16</v>
      </c>
    </row>
    <row r="10" spans="1:16" ht="44.45" customHeight="1" x14ac:dyDescent="0.2">
      <c r="A10" s="7" t="s">
        <v>2</v>
      </c>
      <c r="B10" s="8" t="s">
        <v>4</v>
      </c>
      <c r="C10" s="8" t="s">
        <v>7</v>
      </c>
      <c r="D10" s="9"/>
      <c r="F10" s="72" t="s">
        <v>24</v>
      </c>
      <c r="G10" s="72"/>
      <c r="H10" s="72"/>
      <c r="I10" s="72"/>
      <c r="J10" s="72"/>
    </row>
    <row r="11" spans="1:16" ht="15" x14ac:dyDescent="0.25">
      <c r="A11" s="10" t="s">
        <v>3</v>
      </c>
      <c r="B11" s="19">
        <v>75</v>
      </c>
      <c r="C11" s="19">
        <f>B11</f>
        <v>75</v>
      </c>
      <c r="D11" s="11">
        <v>1</v>
      </c>
      <c r="F11" s="33" t="s">
        <v>25</v>
      </c>
    </row>
    <row r="12" spans="1:16" ht="15" x14ac:dyDescent="0.25">
      <c r="A12" s="10" t="s">
        <v>5</v>
      </c>
      <c r="B12" s="19">
        <v>250</v>
      </c>
      <c r="C12" s="19">
        <f>B12/2</f>
        <v>125</v>
      </c>
      <c r="D12" s="11">
        <v>0.5</v>
      </c>
    </row>
    <row r="13" spans="1:16" ht="15" x14ac:dyDescent="0.25">
      <c r="A13" s="10" t="s">
        <v>12</v>
      </c>
      <c r="B13" s="19">
        <v>350</v>
      </c>
      <c r="C13" s="19">
        <f>B13/2</f>
        <v>175</v>
      </c>
      <c r="D13" s="11">
        <v>0.5</v>
      </c>
      <c r="F13" s="2" t="s">
        <v>3</v>
      </c>
    </row>
    <row r="14" spans="1:16" ht="15.75" thickBot="1" x14ac:dyDescent="0.3">
      <c r="A14" s="13" t="s">
        <v>19</v>
      </c>
      <c r="B14" s="1">
        <f>SUM(B11:B13)</f>
        <v>675</v>
      </c>
      <c r="C14" s="1">
        <f>SUM(C11:C13)</f>
        <v>375</v>
      </c>
      <c r="D14" s="20" t="s">
        <v>17</v>
      </c>
    </row>
    <row r="15" spans="1:16" ht="13.5" thickBot="1" x14ac:dyDescent="0.25">
      <c r="D15" s="14"/>
    </row>
    <row r="16" spans="1:16" x14ac:dyDescent="0.2">
      <c r="A16" s="4" t="s">
        <v>23</v>
      </c>
      <c r="B16" s="5"/>
      <c r="C16" s="5"/>
      <c r="D16" s="15"/>
    </row>
    <row r="17" spans="1:15" x14ac:dyDescent="0.2">
      <c r="A17" s="7" t="s">
        <v>2</v>
      </c>
      <c r="B17" s="8" t="s">
        <v>4</v>
      </c>
      <c r="C17" s="8" t="s">
        <v>7</v>
      </c>
      <c r="D17" s="11"/>
    </row>
    <row r="18" spans="1:15" ht="15" x14ac:dyDescent="0.25">
      <c r="A18" s="10" t="s">
        <v>3</v>
      </c>
      <c r="B18" s="19">
        <f>50+25</f>
        <v>75</v>
      </c>
      <c r="C18" s="19">
        <f>B18</f>
        <v>75</v>
      </c>
      <c r="D18" s="11">
        <v>1</v>
      </c>
    </row>
    <row r="19" spans="1:15" ht="15" x14ac:dyDescent="0.25">
      <c r="A19" s="10" t="s">
        <v>5</v>
      </c>
      <c r="B19" s="19">
        <f>120+20+115</f>
        <v>255</v>
      </c>
      <c r="C19" s="19">
        <f>B19/2</f>
        <v>127.5</v>
      </c>
      <c r="D19" s="11">
        <v>0.5</v>
      </c>
    </row>
    <row r="20" spans="1:15" ht="15" x14ac:dyDescent="0.25">
      <c r="A20" s="12" t="s">
        <v>15</v>
      </c>
      <c r="B20" s="19">
        <v>210</v>
      </c>
      <c r="C20" s="19">
        <f>B20/2</f>
        <v>105</v>
      </c>
      <c r="D20" s="11">
        <v>0.5</v>
      </c>
    </row>
    <row r="21" spans="1:15" ht="15.75" thickBot="1" x14ac:dyDescent="0.3">
      <c r="A21" s="13" t="s">
        <v>6</v>
      </c>
      <c r="B21" s="1">
        <f>SUM(B18:B20)</f>
        <v>540</v>
      </c>
      <c r="C21" s="1">
        <f>SUM(C18:C20)</f>
        <v>307.5</v>
      </c>
      <c r="D21" s="21" t="s">
        <v>17</v>
      </c>
    </row>
    <row r="22" spans="1:15" ht="13.5" thickBot="1" x14ac:dyDescent="0.25"/>
    <row r="23" spans="1:15" ht="14.45" customHeight="1" x14ac:dyDescent="0.2">
      <c r="A23" s="58" t="s">
        <v>18</v>
      </c>
      <c r="B23" s="59"/>
      <c r="C23" s="5"/>
      <c r="D23" s="6"/>
    </row>
    <row r="24" spans="1:15" x14ac:dyDescent="0.2">
      <c r="A24" s="22" t="s">
        <v>10</v>
      </c>
      <c r="B24" s="23" t="s">
        <v>20</v>
      </c>
      <c r="C24" s="17"/>
      <c r="D24" s="9"/>
    </row>
    <row r="25" spans="1:15" x14ac:dyDescent="0.2">
      <c r="A25" s="24" t="s">
        <v>9</v>
      </c>
      <c r="B25" s="25" t="s">
        <v>36</v>
      </c>
      <c r="C25" s="17"/>
      <c r="D25" s="9"/>
    </row>
    <row r="26" spans="1:15" x14ac:dyDescent="0.2">
      <c r="A26" s="24" t="s">
        <v>11</v>
      </c>
      <c r="B26" s="26" t="s">
        <v>36</v>
      </c>
      <c r="C26" s="17"/>
      <c r="D26" s="9"/>
    </row>
    <row r="27" spans="1:15" ht="13.5" thickBot="1" x14ac:dyDescent="0.25">
      <c r="A27" s="36"/>
      <c r="B27" s="37"/>
      <c r="C27" s="18"/>
      <c r="D27" s="16"/>
    </row>
    <row r="28" spans="1:15" x14ac:dyDescent="0.2">
      <c r="F28" s="7" t="s">
        <v>5</v>
      </c>
      <c r="N28" s="7"/>
      <c r="O28" s="8"/>
    </row>
    <row r="45" spans="6:15" x14ac:dyDescent="0.2">
      <c r="F45" s="7" t="s">
        <v>14</v>
      </c>
      <c r="N45" s="7"/>
      <c r="O45" s="8"/>
    </row>
  </sheetData>
  <mergeCells count="4">
    <mergeCell ref="F6:M6"/>
    <mergeCell ref="F7:M7"/>
    <mergeCell ref="F10:J10"/>
    <mergeCell ref="A23:B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0DB3-4823-4D94-8FC6-CFFDF794D480}">
  <dimension ref="A2:P48"/>
  <sheetViews>
    <sheetView topLeftCell="A16" zoomScale="90" zoomScaleNormal="90" workbookViewId="0">
      <selection activeCell="I6" sqref="I6"/>
    </sheetView>
  </sheetViews>
  <sheetFormatPr defaultColWidth="8.85546875" defaultRowHeight="12.75" x14ac:dyDescent="0.2"/>
  <cols>
    <col min="1" max="1" width="58.28515625" style="2" customWidth="1"/>
    <col min="2" max="2" width="14.5703125" style="2" customWidth="1"/>
    <col min="3" max="3" width="15.7109375" style="2" customWidth="1"/>
    <col min="4" max="5" width="8.85546875" style="2"/>
    <col min="6" max="6" width="18.28515625" style="2" customWidth="1"/>
    <col min="7" max="13" width="8.85546875" style="2"/>
    <col min="14" max="14" width="5" style="2" customWidth="1"/>
    <col min="15" max="16384" width="8.85546875" style="2"/>
  </cols>
  <sheetData>
    <row r="2" spans="1:16" ht="13.5" thickBot="1" x14ac:dyDescent="0.25"/>
    <row r="3" spans="1:16" ht="22.15" customHeight="1" thickBot="1" x14ac:dyDescent="0.25">
      <c r="B3" s="54" t="s">
        <v>41</v>
      </c>
      <c r="C3" s="56"/>
      <c r="D3" s="57"/>
      <c r="E3" s="57"/>
      <c r="F3" s="57"/>
      <c r="G3" s="55"/>
    </row>
    <row r="4" spans="1:16" ht="22.15" customHeight="1" thickBot="1" x14ac:dyDescent="0.25"/>
    <row r="5" spans="1:16" s="27" customFormat="1" ht="22.15" customHeight="1" x14ac:dyDescent="0.2">
      <c r="A5" s="29" t="s">
        <v>21</v>
      </c>
      <c r="B5" s="28"/>
      <c r="N5" s="2"/>
      <c r="O5" s="2"/>
      <c r="P5" s="2"/>
    </row>
    <row r="6" spans="1:16" x14ac:dyDescent="0.2">
      <c r="A6" s="30" t="s">
        <v>29</v>
      </c>
      <c r="B6" s="3"/>
      <c r="C6" s="3"/>
    </row>
    <row r="7" spans="1:16" x14ac:dyDescent="0.2">
      <c r="A7" s="30" t="s">
        <v>30</v>
      </c>
      <c r="B7" s="3"/>
      <c r="C7" s="3"/>
    </row>
    <row r="8" spans="1:16" ht="13.5" thickBot="1" x14ac:dyDescent="0.25">
      <c r="A8" s="30" t="s">
        <v>31</v>
      </c>
      <c r="B8" s="17"/>
    </row>
    <row r="9" spans="1:16" ht="48" customHeight="1" thickBot="1" x14ac:dyDescent="0.25">
      <c r="A9" s="31" t="s">
        <v>32</v>
      </c>
      <c r="B9" s="17"/>
      <c r="F9" s="69" t="s">
        <v>26</v>
      </c>
      <c r="G9" s="70"/>
      <c r="H9" s="70"/>
      <c r="I9" s="70"/>
      <c r="J9" s="70"/>
      <c r="K9" s="70"/>
      <c r="L9" s="70"/>
      <c r="M9" s="71"/>
    </row>
    <row r="10" spans="1:16" ht="28.15" customHeight="1" thickBot="1" x14ac:dyDescent="0.25">
      <c r="A10" s="34" t="s">
        <v>22</v>
      </c>
      <c r="F10" s="69" t="s">
        <v>27</v>
      </c>
      <c r="G10" s="70"/>
      <c r="H10" s="70"/>
      <c r="I10" s="70"/>
      <c r="J10" s="70"/>
      <c r="K10" s="70"/>
      <c r="L10" s="70"/>
      <c r="M10" s="71"/>
    </row>
    <row r="11" spans="1:16" ht="13.5" thickBot="1" x14ac:dyDescent="0.25"/>
    <row r="12" spans="1:16" x14ac:dyDescent="0.2">
      <c r="A12" s="4" t="s">
        <v>8</v>
      </c>
      <c r="B12" s="5"/>
      <c r="C12" s="5"/>
      <c r="D12" s="6"/>
      <c r="F12" s="4" t="s">
        <v>16</v>
      </c>
    </row>
    <row r="13" spans="1:16" ht="44.45" customHeight="1" x14ac:dyDescent="0.2">
      <c r="A13" s="7" t="s">
        <v>2</v>
      </c>
      <c r="B13" s="8" t="s">
        <v>4</v>
      </c>
      <c r="C13" s="8" t="s">
        <v>7</v>
      </c>
      <c r="D13" s="9"/>
      <c r="F13" s="72" t="s">
        <v>24</v>
      </c>
      <c r="G13" s="72"/>
      <c r="H13" s="72"/>
      <c r="I13" s="72"/>
      <c r="J13" s="72"/>
    </row>
    <row r="14" spans="1:16" ht="15" x14ac:dyDescent="0.25">
      <c r="A14" s="10" t="s">
        <v>3</v>
      </c>
      <c r="B14" s="19">
        <v>75</v>
      </c>
      <c r="C14" s="19">
        <f>B14</f>
        <v>75</v>
      </c>
      <c r="D14" s="11">
        <v>1</v>
      </c>
      <c r="F14" s="33" t="s">
        <v>25</v>
      </c>
    </row>
    <row r="15" spans="1:16" ht="15" x14ac:dyDescent="0.25">
      <c r="A15" s="10" t="s">
        <v>5</v>
      </c>
      <c r="B15" s="19">
        <v>250</v>
      </c>
      <c r="C15" s="19">
        <f>B15/2</f>
        <v>125</v>
      </c>
      <c r="D15" s="11">
        <v>0.5</v>
      </c>
    </row>
    <row r="16" spans="1:16" ht="15" x14ac:dyDescent="0.25">
      <c r="A16" s="10" t="s">
        <v>12</v>
      </c>
      <c r="B16" s="19">
        <v>350</v>
      </c>
      <c r="C16" s="19">
        <f>B16/2</f>
        <v>175</v>
      </c>
      <c r="D16" s="11">
        <v>0.5</v>
      </c>
      <c r="F16" s="2" t="s">
        <v>3</v>
      </c>
    </row>
    <row r="17" spans="1:15" ht="15.75" thickBot="1" x14ac:dyDescent="0.3">
      <c r="A17" s="13" t="s">
        <v>19</v>
      </c>
      <c r="B17" s="1">
        <f>SUM(B14:B16)</f>
        <v>675</v>
      </c>
      <c r="C17" s="1">
        <f>SUM(C14:C16)</f>
        <v>375</v>
      </c>
      <c r="D17" s="20" t="s">
        <v>17</v>
      </c>
    </row>
    <row r="18" spans="1:15" ht="13.5" thickBot="1" x14ac:dyDescent="0.25">
      <c r="D18" s="14"/>
    </row>
    <row r="19" spans="1:15" x14ac:dyDescent="0.2">
      <c r="A19" s="4" t="s">
        <v>23</v>
      </c>
      <c r="B19" s="5"/>
      <c r="C19" s="5"/>
      <c r="D19" s="15"/>
    </row>
    <row r="20" spans="1:15" x14ac:dyDescent="0.2">
      <c r="A20" s="7" t="s">
        <v>2</v>
      </c>
      <c r="B20" s="8" t="s">
        <v>4</v>
      </c>
      <c r="C20" s="8" t="s">
        <v>7</v>
      </c>
      <c r="D20" s="11"/>
    </row>
    <row r="21" spans="1:15" ht="15" x14ac:dyDescent="0.25">
      <c r="A21" s="10" t="s">
        <v>3</v>
      </c>
      <c r="B21" s="19">
        <f>(50+25)*0.631</f>
        <v>47.325000000000003</v>
      </c>
      <c r="C21" s="19">
        <f>B21</f>
        <v>47.325000000000003</v>
      </c>
      <c r="D21" s="11">
        <v>1</v>
      </c>
    </row>
    <row r="22" spans="1:15" ht="15" x14ac:dyDescent="0.25">
      <c r="A22" s="10" t="s">
        <v>5</v>
      </c>
      <c r="B22" s="19">
        <f>(120+20+115)*0.631</f>
        <v>160.905</v>
      </c>
      <c r="C22" s="19">
        <f>B22/2</f>
        <v>80.452500000000001</v>
      </c>
      <c r="D22" s="11">
        <v>0.5</v>
      </c>
    </row>
    <row r="23" spans="1:15" ht="15" x14ac:dyDescent="0.25">
      <c r="A23" s="12" t="s">
        <v>15</v>
      </c>
      <c r="B23" s="19">
        <f>210*0.631</f>
        <v>132.51</v>
      </c>
      <c r="C23" s="19">
        <f>B23/2</f>
        <v>66.254999999999995</v>
      </c>
      <c r="D23" s="11">
        <v>0.5</v>
      </c>
    </row>
    <row r="24" spans="1:15" ht="15.75" thickBot="1" x14ac:dyDescent="0.3">
      <c r="A24" s="13" t="s">
        <v>6</v>
      </c>
      <c r="B24" s="1">
        <f>SUM(B21:B23)</f>
        <v>340.74</v>
      </c>
      <c r="C24" s="1">
        <f>SUM(C21:C23)</f>
        <v>194.0325</v>
      </c>
      <c r="D24" s="21" t="s">
        <v>17</v>
      </c>
    </row>
    <row r="25" spans="1:15" ht="13.5" thickBot="1" x14ac:dyDescent="0.25"/>
    <row r="26" spans="1:15" ht="14.45" customHeight="1" x14ac:dyDescent="0.2">
      <c r="A26" s="58" t="s">
        <v>18</v>
      </c>
      <c r="B26" s="59"/>
      <c r="C26" s="5"/>
      <c r="D26" s="6"/>
    </row>
    <row r="27" spans="1:15" x14ac:dyDescent="0.2">
      <c r="A27" s="22" t="s">
        <v>10</v>
      </c>
      <c r="B27" s="23" t="s">
        <v>20</v>
      </c>
      <c r="C27" s="17"/>
      <c r="D27" s="9"/>
    </row>
    <row r="28" spans="1:15" x14ac:dyDescent="0.2">
      <c r="A28" s="24" t="s">
        <v>35</v>
      </c>
      <c r="B28" s="35">
        <v>100</v>
      </c>
      <c r="C28" s="17"/>
      <c r="D28" s="9"/>
    </row>
    <row r="29" spans="1:15" x14ac:dyDescent="0.2">
      <c r="A29" s="24" t="s">
        <v>11</v>
      </c>
      <c r="B29" s="26">
        <f>0.631*B28</f>
        <v>63.1</v>
      </c>
      <c r="C29" s="17"/>
      <c r="D29" s="9"/>
    </row>
    <row r="30" spans="1:15" ht="13.5" thickBot="1" x14ac:dyDescent="0.25">
      <c r="A30" s="36"/>
      <c r="B30" s="37"/>
      <c r="C30" s="18"/>
      <c r="D30" s="16"/>
    </row>
    <row r="31" spans="1:15" x14ac:dyDescent="0.2">
      <c r="F31" s="7" t="s">
        <v>5</v>
      </c>
      <c r="N31" s="8"/>
      <c r="O31" s="8"/>
    </row>
    <row r="48" spans="6:15" x14ac:dyDescent="0.2">
      <c r="F48" s="7" t="s">
        <v>14</v>
      </c>
      <c r="N48" s="8"/>
      <c r="O48" s="8"/>
    </row>
  </sheetData>
  <mergeCells count="4">
    <mergeCell ref="F13:J13"/>
    <mergeCell ref="A26:B26"/>
    <mergeCell ref="F9:M9"/>
    <mergeCell ref="F10:M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B9B56-DF36-4FE5-BE8B-566769F9C8E2}">
  <dimension ref="A1:P45"/>
  <sheetViews>
    <sheetView topLeftCell="A38" workbookViewId="0">
      <selection activeCell="O3" sqref="O3"/>
    </sheetView>
  </sheetViews>
  <sheetFormatPr defaultColWidth="8.85546875" defaultRowHeight="12.75" x14ac:dyDescent="0.2"/>
  <cols>
    <col min="1" max="1" width="58.28515625" style="2" customWidth="1"/>
    <col min="2" max="2" width="14.5703125" style="2" customWidth="1"/>
    <col min="3" max="3" width="15.7109375" style="2" customWidth="1"/>
    <col min="4" max="5" width="8.85546875" style="2"/>
    <col min="6" max="6" width="18.28515625" style="2" customWidth="1"/>
    <col min="7" max="13" width="8.85546875" style="2"/>
    <col min="14" max="14" width="5" style="2" customWidth="1"/>
    <col min="15" max="16384" width="8.85546875" style="2"/>
  </cols>
  <sheetData>
    <row r="1" spans="1:16" ht="22.15" customHeight="1" thickBot="1" x14ac:dyDescent="0.25">
      <c r="A1" s="54" t="s">
        <v>41</v>
      </c>
      <c r="B1" s="55"/>
    </row>
    <row r="2" spans="1:16" s="27" customFormat="1" ht="22.15" customHeight="1" x14ac:dyDescent="0.2">
      <c r="A2" s="29" t="s">
        <v>21</v>
      </c>
      <c r="B2" s="28"/>
      <c r="N2" s="2"/>
      <c r="O2" s="2"/>
      <c r="P2" s="2"/>
    </row>
    <row r="3" spans="1:16" ht="13.5" thickBot="1" x14ac:dyDescent="0.25">
      <c r="A3" s="30" t="s">
        <v>29</v>
      </c>
      <c r="B3" s="3"/>
      <c r="C3" s="3"/>
    </row>
    <row r="4" spans="1:16" ht="15.75" thickBot="1" x14ac:dyDescent="0.25">
      <c r="A4" s="30" t="s">
        <v>30</v>
      </c>
      <c r="B4" s="3"/>
      <c r="C4" s="3"/>
      <c r="F4" s="54" t="s">
        <v>41</v>
      </c>
      <c r="G4" s="55"/>
      <c r="H4" s="57"/>
      <c r="I4" s="57"/>
      <c r="J4" s="57"/>
      <c r="K4" s="57"/>
      <c r="L4" s="55"/>
    </row>
    <row r="5" spans="1:16" ht="13.5" thickBot="1" x14ac:dyDescent="0.25">
      <c r="A5" s="30" t="s">
        <v>31</v>
      </c>
      <c r="B5" s="17"/>
    </row>
    <row r="6" spans="1:16" ht="48" customHeight="1" thickBot="1" x14ac:dyDescent="0.25">
      <c r="A6" s="31" t="s">
        <v>32</v>
      </c>
      <c r="B6" s="17"/>
      <c r="F6" s="69" t="s">
        <v>26</v>
      </c>
      <c r="G6" s="70"/>
      <c r="H6" s="70"/>
      <c r="I6" s="70"/>
      <c r="J6" s="70"/>
      <c r="K6" s="70"/>
      <c r="L6" s="70"/>
      <c r="M6" s="71"/>
    </row>
    <row r="7" spans="1:16" ht="28.15" customHeight="1" thickBot="1" x14ac:dyDescent="0.25">
      <c r="A7" s="34" t="s">
        <v>22</v>
      </c>
      <c r="F7" s="69" t="s">
        <v>27</v>
      </c>
      <c r="G7" s="70"/>
      <c r="H7" s="70"/>
      <c r="I7" s="70"/>
      <c r="J7" s="70"/>
      <c r="K7" s="70"/>
      <c r="L7" s="70"/>
      <c r="M7" s="71"/>
    </row>
    <row r="8" spans="1:16" ht="13.5" thickBot="1" x14ac:dyDescent="0.25"/>
    <row r="9" spans="1:16" x14ac:dyDescent="0.2">
      <c r="A9" s="4" t="s">
        <v>8</v>
      </c>
      <c r="B9" s="5"/>
      <c r="C9" s="5"/>
      <c r="D9" s="6"/>
      <c r="F9" s="4" t="s">
        <v>16</v>
      </c>
    </row>
    <row r="10" spans="1:16" ht="44.45" customHeight="1" x14ac:dyDescent="0.2">
      <c r="A10" s="7" t="s">
        <v>2</v>
      </c>
      <c r="B10" s="8" t="s">
        <v>4</v>
      </c>
      <c r="C10" s="8" t="s">
        <v>7</v>
      </c>
      <c r="D10" s="9"/>
      <c r="F10" s="72" t="s">
        <v>24</v>
      </c>
      <c r="G10" s="72"/>
      <c r="H10" s="72"/>
      <c r="I10" s="72"/>
      <c r="J10" s="72"/>
    </row>
    <row r="11" spans="1:16" ht="15" x14ac:dyDescent="0.25">
      <c r="A11" s="10" t="s">
        <v>3</v>
      </c>
      <c r="B11" s="19">
        <v>75</v>
      </c>
      <c r="C11" s="19">
        <f>B11</f>
        <v>75</v>
      </c>
      <c r="D11" s="11">
        <v>1</v>
      </c>
      <c r="F11" s="33" t="s">
        <v>25</v>
      </c>
    </row>
    <row r="12" spans="1:16" ht="15" x14ac:dyDescent="0.25">
      <c r="A12" s="10" t="s">
        <v>5</v>
      </c>
      <c r="B12" s="19">
        <v>250</v>
      </c>
      <c r="C12" s="19">
        <f>B12/2</f>
        <v>125</v>
      </c>
      <c r="D12" s="11">
        <v>0.5</v>
      </c>
    </row>
    <row r="13" spans="1:16" ht="15" x14ac:dyDescent="0.25">
      <c r="A13" s="10" t="s">
        <v>12</v>
      </c>
      <c r="B13" s="19">
        <v>350</v>
      </c>
      <c r="C13" s="19">
        <f>B13/2</f>
        <v>175</v>
      </c>
      <c r="D13" s="11">
        <v>0.5</v>
      </c>
      <c r="F13" s="2" t="s">
        <v>3</v>
      </c>
    </row>
    <row r="14" spans="1:16" ht="15.75" thickBot="1" x14ac:dyDescent="0.3">
      <c r="A14" s="13" t="s">
        <v>19</v>
      </c>
      <c r="B14" s="1">
        <f>SUM(B11:B13)</f>
        <v>675</v>
      </c>
      <c r="C14" s="1">
        <f>SUM(C11:C13)</f>
        <v>375</v>
      </c>
      <c r="D14" s="20" t="s">
        <v>17</v>
      </c>
    </row>
    <row r="15" spans="1:16" ht="13.5" thickBot="1" x14ac:dyDescent="0.25">
      <c r="D15" s="14"/>
    </row>
    <row r="16" spans="1:16" x14ac:dyDescent="0.2">
      <c r="A16" s="4" t="s">
        <v>23</v>
      </c>
      <c r="B16" s="5"/>
      <c r="C16" s="5"/>
      <c r="D16" s="15"/>
    </row>
    <row r="17" spans="1:14" x14ac:dyDescent="0.2">
      <c r="A17" s="7" t="s">
        <v>2</v>
      </c>
      <c r="B17" s="8" t="s">
        <v>4</v>
      </c>
      <c r="C17" s="8" t="s">
        <v>7</v>
      </c>
      <c r="D17" s="11"/>
    </row>
    <row r="18" spans="1:14" ht="15" x14ac:dyDescent="0.25">
      <c r="A18" s="10" t="s">
        <v>3</v>
      </c>
      <c r="B18" s="19">
        <f>50+25</f>
        <v>75</v>
      </c>
      <c r="C18" s="19">
        <f>B18</f>
        <v>75</v>
      </c>
      <c r="D18" s="11">
        <v>1</v>
      </c>
    </row>
    <row r="19" spans="1:14" ht="15" x14ac:dyDescent="0.25">
      <c r="A19" s="10" t="s">
        <v>5</v>
      </c>
      <c r="B19" s="19">
        <f>(120+115)/4</f>
        <v>58.75</v>
      </c>
      <c r="C19" s="19">
        <f>B19/2</f>
        <v>29.375</v>
      </c>
      <c r="D19" s="11">
        <v>0.5</v>
      </c>
    </row>
    <row r="20" spans="1:14" ht="15" x14ac:dyDescent="0.25">
      <c r="A20" s="12" t="s">
        <v>15</v>
      </c>
      <c r="B20" s="19">
        <f>700/4</f>
        <v>175</v>
      </c>
      <c r="C20" s="19">
        <f>B20/2</f>
        <v>87.5</v>
      </c>
      <c r="D20" s="11">
        <v>0.5</v>
      </c>
    </row>
    <row r="21" spans="1:14" ht="15.75" thickBot="1" x14ac:dyDescent="0.3">
      <c r="A21" s="13" t="s">
        <v>6</v>
      </c>
      <c r="B21" s="1">
        <f>SUM(B18:B20)</f>
        <v>308.75</v>
      </c>
      <c r="C21" s="1">
        <f>SUM(C18:C20)</f>
        <v>191.875</v>
      </c>
      <c r="D21" s="21" t="s">
        <v>17</v>
      </c>
    </row>
    <row r="22" spans="1:14" ht="13.5" thickBot="1" x14ac:dyDescent="0.25"/>
    <row r="23" spans="1:14" ht="14.45" customHeight="1" x14ac:dyDescent="0.2">
      <c r="A23" s="58" t="s">
        <v>18</v>
      </c>
      <c r="B23" s="59"/>
      <c r="C23" s="5"/>
      <c r="D23" s="6"/>
    </row>
    <row r="24" spans="1:14" x14ac:dyDescent="0.2">
      <c r="A24" s="22" t="s">
        <v>10</v>
      </c>
      <c r="B24" s="23" t="s">
        <v>20</v>
      </c>
      <c r="C24" s="17"/>
      <c r="D24" s="9"/>
    </row>
    <row r="25" spans="1:14" x14ac:dyDescent="0.2">
      <c r="A25" s="24" t="s">
        <v>9</v>
      </c>
      <c r="B25" s="25">
        <v>2200</v>
      </c>
      <c r="C25" s="17"/>
      <c r="D25" s="9"/>
    </row>
    <row r="26" spans="1:14" x14ac:dyDescent="0.2">
      <c r="A26" s="24" t="s">
        <v>11</v>
      </c>
      <c r="B26" s="26">
        <f>0.13401364*B25</f>
        <v>294.83000799999996</v>
      </c>
      <c r="C26" s="17"/>
      <c r="D26" s="9"/>
    </row>
    <row r="27" spans="1:14" ht="13.5" thickBot="1" x14ac:dyDescent="0.25">
      <c r="A27" s="36"/>
      <c r="B27" s="37"/>
      <c r="C27" s="18"/>
      <c r="D27" s="16"/>
    </row>
    <row r="28" spans="1:14" x14ac:dyDescent="0.2">
      <c r="F28" s="7" t="s">
        <v>5</v>
      </c>
      <c r="H28" s="7" t="s">
        <v>33</v>
      </c>
      <c r="N28" s="7"/>
    </row>
    <row r="45" spans="6:14" x14ac:dyDescent="0.2">
      <c r="F45" s="7" t="s">
        <v>14</v>
      </c>
      <c r="H45" s="7" t="s">
        <v>34</v>
      </c>
      <c r="N45" s="7"/>
    </row>
  </sheetData>
  <mergeCells count="4">
    <mergeCell ref="F6:M6"/>
    <mergeCell ref="F7:M7"/>
    <mergeCell ref="F10:J10"/>
    <mergeCell ref="A23:B2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Fill in this template</vt:lpstr>
      <vt:lpstr>E.g. 1 person, no exchange rate</vt:lpstr>
      <vt:lpstr>E.g. 1 person, exchange rate</vt:lpstr>
      <vt:lpstr>E.g.Multiple people,sharedcosts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Ballegooij, Arianne van</dc:creator>
  <cp:lastModifiedBy>Tijmstra, Sacha</cp:lastModifiedBy>
  <dcterms:created xsi:type="dcterms:W3CDTF">2022-11-16T09:34:30Z</dcterms:created>
  <dcterms:modified xsi:type="dcterms:W3CDTF">2026-03-05T09:45:27Z</dcterms:modified>
</cp:coreProperties>
</file>